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8730" tabRatio="705"/>
  </bookViews>
  <sheets>
    <sheet name="Preguntas estratégicas" sheetId="7" r:id="rId1"/>
    <sheet name="INSTRUMENTOS DE EVALUACIÓN RCC" sheetId="2" r:id="rId2"/>
    <sheet name="LEY DE TRANSPARENCIA" sheetId="3" r:id="rId3"/>
    <sheet name="PLAN ANTICORRUPCION" sheetId="4" r:id="rId4"/>
    <sheet name="MAPA RIESGOS CORRUPCION" sheetId="5" r:id="rId5"/>
    <sheet name="SERVICIO AL CIUDADANO" sheetId="6" r:id="rId6"/>
    <sheet name="Hoja1" sheetId="8" r:id="rId7"/>
  </sheets>
  <definedNames>
    <definedName name="_xlnm.Print_Area" localSheetId="1">'INSTRUMENTOS DE EVALUACIÓN RCC'!$A$1:$F$49</definedName>
  </definedNames>
  <calcPr calcId="152511"/>
</workbook>
</file>

<file path=xl/calcChain.xml><?xml version="1.0" encoding="utf-8"?>
<calcChain xmlns="http://schemas.openxmlformats.org/spreadsheetml/2006/main">
  <c r="D45" i="3" l="1"/>
  <c r="E46" i="2"/>
  <c r="D46" i="2"/>
  <c r="F46" i="2" s="1"/>
  <c r="E37" i="2"/>
  <c r="D37" i="2"/>
  <c r="F37" i="2" s="1"/>
  <c r="E29" i="2"/>
  <c r="D29" i="2"/>
  <c r="F29" i="2" s="1"/>
  <c r="E21" i="2"/>
  <c r="D21" i="2"/>
  <c r="D52" i="3" l="1"/>
  <c r="D71" i="6" l="1"/>
  <c r="E71" i="6"/>
  <c r="D57" i="6"/>
  <c r="E57" i="6"/>
  <c r="D46" i="6"/>
  <c r="E46" i="6"/>
  <c r="D40" i="6"/>
  <c r="E40" i="6"/>
  <c r="D29" i="6"/>
  <c r="E29" i="6"/>
  <c r="E18" i="6"/>
  <c r="D18" i="6"/>
  <c r="F29" i="6" l="1"/>
  <c r="F71" i="6"/>
  <c r="F57" i="6"/>
  <c r="F46" i="6"/>
  <c r="F40" i="6"/>
  <c r="E41" i="4"/>
  <c r="D41" i="4"/>
  <c r="E33" i="4"/>
  <c r="D33" i="4"/>
  <c r="E25" i="5"/>
  <c r="D25" i="5"/>
  <c r="E18" i="5"/>
  <c r="D18" i="5"/>
  <c r="E26" i="5" l="1"/>
  <c r="D26" i="5"/>
  <c r="E43" i="4"/>
  <c r="D43" i="4"/>
  <c r="E21" i="4"/>
  <c r="E23" i="4" s="1"/>
  <c r="D21" i="4"/>
  <c r="F21" i="4" l="1"/>
  <c r="D23" i="4"/>
  <c r="E70" i="3"/>
  <c r="D70" i="3"/>
  <c r="E61" i="3"/>
  <c r="D61" i="3"/>
  <c r="E52" i="3"/>
  <c r="F52" i="3" s="1"/>
  <c r="E45" i="3"/>
  <c r="E37" i="3"/>
  <c r="D37" i="3"/>
  <c r="D30" i="3"/>
  <c r="E30" i="3"/>
  <c r="E21" i="3"/>
  <c r="D21" i="3"/>
  <c r="F30" i="3" l="1"/>
  <c r="F37" i="3"/>
  <c r="F61" i="3"/>
  <c r="F70" i="3"/>
  <c r="F45" i="3"/>
</calcChain>
</file>

<file path=xl/sharedStrings.xml><?xml version="1.0" encoding="utf-8"?>
<sst xmlns="http://schemas.openxmlformats.org/spreadsheetml/2006/main" count="358" uniqueCount="182">
  <si>
    <t>Subtotal (sumatoria de calificación por criterio)</t>
  </si>
  <si>
    <t>COMPONENTE 3:  INCENTIVOS Y RETROALIMENTACIÓN A LA GESTIÓN EN LA RENDICIÓN DE CUENTAS</t>
  </si>
  <si>
    <t> Dimensión
2.2 Mecanismos de diálogo en la rendición de cuentas</t>
  </si>
  <si>
    <t xml:space="preserve">Dimensión
3.1 Receptividad   de recomendaciones de  incentivos  </t>
  </si>
  <si>
    <t>MUNICIPIO O DEPARTAMENTO</t>
  </si>
  <si>
    <t>DEPARTAMENTO (cuando aplique)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</si>
  <si>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del proceso de rendición de cuentas, a través de una lista de chequeo de entrega de documentos e informes que describen lo realizado en rendición de cuentas y promoción de la participación ciudadana en el periodo 2012 y 2015.
</t>
    </r>
  </si>
  <si>
    <t xml:space="preserve">Dimensión
1.1 Nivel de difusión  y facilidad de la información para la rendición de cuentas a la ciudadanía
</t>
  </si>
  <si>
    <t>COMPONENTE 1: INFORMACIÓN PARA LA RENDICIÓN DE CUENTAS
(Se refiere a las acciones realizadas por la entidad para informar a la ciudadanía sobre los avances y resultados de la gestión anual)</t>
  </si>
  <si>
    <t xml:space="preserve">SI </t>
  </si>
  <si>
    <t>NO</t>
  </si>
  <si>
    <t>Informe de rendición de cuentas  a la ciudadanía vigencia 2012</t>
  </si>
  <si>
    <t>Informe de rendición de cuentas  a la ciudadanía vigencia 2013</t>
  </si>
  <si>
    <t>Informe de rendición de cuentas  a la ciudadanía vigencia 2014</t>
  </si>
  <si>
    <t>Informe de rendición de cuentas  a la ciudadanía vigencia 2015</t>
  </si>
  <si>
    <t>Dimensión 
2.1 Movilización para la participación ciudadana</t>
  </si>
  <si>
    <t>LISTA DE CHEQUEO INFORMACIÓN</t>
  </si>
  <si>
    <t>LISTA DEL CHEQUEO SOBRE EL ESTADO  DEL PROCESO DE  RENDICIÓN DE CUENTAS  2015</t>
  </si>
  <si>
    <t>Documento con la clasificación de quejas o reclamos frecuentes relacionadas con la atención de derechos, en 2015.</t>
  </si>
  <si>
    <t>Lista de asistencia a capacitación a la ciudadanía para participar en la rendición de cuentas, en 2015.</t>
  </si>
  <si>
    <t>Base de datos de organizaciones sociales, veedurías ciudadanas, y líderes sociales y otros grupos de interés para convocar a los eventos de rendición de cuentas, en 2015.</t>
  </si>
  <si>
    <t>Informe de consulta realizada a la ciudadanía sobre los temas de interés para realizar la rendición de cuentas, en 2015.</t>
  </si>
  <si>
    <t>Documento con las propuestas, recomendaciones y evaluación de la gestión  realizada por las organizacioens sociales, durante el período de gobierno.</t>
  </si>
  <si>
    <t>Canales utilizados de Interacción en línea a través de mecanismos como: chat, foros, blogs, redes sociales para el intercambio de opiniones sobre el informe de gestión.</t>
  </si>
  <si>
    <t>INDIQUE EL SITIO EN EL CUAL SE ENCUENTRA LA INFORMACIÓN EN MEDIO MAGNÉTICO O FÍSICO.</t>
  </si>
  <si>
    <t>Evidencias de acciones de divulgación del cumplimiento del plan de mejoramiento (cartelera, perifoneo, diapositivas, videos, boletines, afiches, etc).</t>
  </si>
  <si>
    <t xml:space="preserve">Informe de Evaluación del proceso de rendición de cuentas </t>
  </si>
  <si>
    <t>LISTA DEL CHEQUEO SOBRE EL ESTADO  DEL PROCESO DE IMPLEMENTACIÓN DE LA POLÍTICA DE ACCESO A LA INFORMACIÓN PÚBLICA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</si>
  <si>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del proceso de implementación de la política de acceso a la información pública, a través de una lista de chequeo de acciones tomadas por la entidad y que están relacionadas con el cumplimiento de las disposiciones contenidas en la Ley 1712 de 2014 y el Decreto 1081 de 2015. </t>
    </r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</si>
  <si>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 xml:space="preserve">1. Relacionar los documentos e informes (si aplica) que se entregan en forma física, magnética y con enlaces electrónicos relacionados con el proceso de implementación de la política de acceso a la información pública.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si se la acción en cuestión está implementa, así como el lugar fisico y magnético en el cual está disponible (si aplica) dicha información sobre la acción. Debe marcarse 1 si si la acción se encuentra implementada y 0 si no se ha implementado aún.</t>
    </r>
  </si>
  <si>
    <t>COMPONENTE 1: TRANSPARENCIA ACTIVA
(Relacionada con la publicación y divulgación de información pública por parte de la entidad de manera proactiva)</t>
  </si>
  <si>
    <t>Dimensiones</t>
  </si>
  <si>
    <t>Publicación de información mínima obligatoria sobre la estructura de la entidad de acuerdo a lo establecido en el artículo 9 de la Ley 1712 de 2014.</t>
  </si>
  <si>
    <t>Publicación de información mínima obligatoria sobre los procedimientos, servicios y funcionamiento de la entidad de acuerdo a lo establecido en el artículo 11 de la Ley 1712 de 2014.</t>
  </si>
  <si>
    <t>Publicación de información de directorio de servidores públicos, empleados y contratistas en el SIGEP de acuerdo a lo establecido en el artículo 2.1.1.2.1.5 del Decreto 1081 de 2015</t>
  </si>
  <si>
    <t>Publicación de la información contractual en el SECOP de acuerdo a lo establecido en el artículo 2.1.1.2.1.7 del Decreto 1081 de 2015.</t>
  </si>
  <si>
    <t>COMPONENTE 2: TRANSPARENCIA PASIVA
(Relacionada con la gestión de solicitudes de acceso a información pública)</t>
  </si>
  <si>
    <t xml:space="preserve">La entidad promueve la atención constante y prioritaria de solicitudes para el reconocimiento de derechos </t>
  </si>
  <si>
    <t>La entidad implementa y documenta los procedimientos de atención al ciudadano</t>
  </si>
  <si>
    <t>COMPONENTE 3:  MANEJO DE INFORMACIÓN CLASIFICADA Y RESERVADA</t>
  </si>
  <si>
    <t>La entidad elabora el índice de información clasificada y reservada del que habla el artículo 20 de la Ley 1712 de 2014</t>
  </si>
  <si>
    <t>COMPONENTE 4: INSTITUCIONALIZACIÓN DE LA POLÍTICA DE ACCESO A LA INFORMACIÓN PÚBLICA</t>
  </si>
  <si>
    <t>La entidad capacita a sus funcionarios sobre temas relacionados con el acceso a la información pública</t>
  </si>
  <si>
    <t>La entidad identifica a los ciudadanos que hablan lenguas diferentes al español</t>
  </si>
  <si>
    <t>La entidad brinda atención especial a población vulnerable para el acceso a información pública</t>
  </si>
  <si>
    <t>La entidad promueve el uso de formatos alternativos que permitan la consulta por parte de grupos étnicos y personas en situación de discapacidad</t>
  </si>
  <si>
    <t>La entidad elabora, aprueba e implementa el Registro de Activos de la Información del que habla el artículo 13 de la Ley 1712 de 2014.</t>
  </si>
  <si>
    <t>La entidad elabora, aprueba e implementa el Esquema de Publicación del que habla el artículo 12 de la Ley 1712 de 2014.</t>
  </si>
  <si>
    <t>La entidad elabora, aprueba e implementa el Índice de Información Clasificada y Reservada del que habla el artículo 20 de la Ley 1712 de 2014.</t>
  </si>
  <si>
    <t>La entidad elabora el informe de solicitudes de acceso a la información pública del que habla el literal h) del artículo 11 de la Ley 1712 de 2014 y el artículo 2.1.1.6.2 del Decreto 1081 de 2015.</t>
  </si>
  <si>
    <t xml:space="preserve">La entidad implementa un sistema de información para el registro ordenado y la gestión de solicitudes, peticiones, quejas, reclamos y denuncias. </t>
  </si>
  <si>
    <t>La entidad atiende oportunamente las solicitudes de acceso a la información pública de acuerdo a lo establecido en la Ley 1755 de 2015. (10 días)</t>
  </si>
  <si>
    <t>LISTA DEL CHEQUEO SOBRE EL ESTADO  DEL PLAN ANTICORRUPCIÓN Y DE ATENCIÓN AL CIUDADANO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</si>
  <si>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 la estretagia de lucha contra la corrupción con sus 4 componentes, a través de una lista de chequeo de entrega de documentos e informes que describen lo realizado en el Plan Anticorrupción y de Atención al Ciudadano durante el periodo 2012 y 2015.
</t>
    </r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</si>
  <si>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el Plan Anticorrupción y de Atención al Ciudadano.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 está disponible dicha información. Debe marcarse 1 si si se entrega el documento y 0 si no se entrega (NOTA: Sólo se debe reportar si efectivamente se hace entrega del documento al nuevo mandatario)</t>
    </r>
  </si>
  <si>
    <t xml:space="preserve">En el Plan Anticorrupción y de Atención al Ciudadano de la vigencia 2015, se incluyó el Mapa de Riesgos de Corrupción. </t>
  </si>
  <si>
    <t xml:space="preserve">En el Plan Anticorrupción y de Atención al Ciudadano de la vigencia 2015, se incluyó la Estrategia Anti trámites. </t>
  </si>
  <si>
    <t>En el Plan Anticorrupción y de Atención al Ciudadano de la vigencia 2015, se incluyeron los mecanismos para mejorar la atención al ciudadano.</t>
  </si>
  <si>
    <t xml:space="preserve">TOTAL </t>
  </si>
  <si>
    <t xml:space="preserve">COMPONENTE 2  SOCIALIZACIÓN DEL PLAN ANTICORRUPCIÓN Y DE ATENCIÓN AL CIUDADANO </t>
  </si>
  <si>
    <t>COMPONENTE 3: SEGUIMIENTO DEL PLAN ANTICORRUPCIÓN Y DE ATENCIÓN AL CIUDADANO</t>
  </si>
  <si>
    <t>Dimensión
3. Seguimiento y control adelantado por la Oficina de Control Interno, o quien haga sus veces</t>
  </si>
  <si>
    <t>LISTA DEL CHEQUEO SOBRE EL ESTADO  DEL MAPA DE RIESGOS DE CORRUPCIÓN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</si>
  <si>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 la estretagia de lucha contra la corrupción en el  componente del  Mapa de Riesgps de Corrupción, a través de una lista de chequeo de entrega de documentos e informes que describen lo realizado del Mapa de Riesgos de Corrupción durante el periodo 2012 y 2015.
</t>
    </r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</si>
  <si>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el Mapa de Riesgos de Corrupción.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 está disponible dicha información. Debe marcarse 1 si si se entrega el documento y 0 si no se entrega (NOTA: Sólo se debe reportar si efectivamente se hace entrega del documento al nuevo mandatario)</t>
    </r>
  </si>
  <si>
    <t>Dimensión
1.1 Riesgos de corrupción de la Entidad</t>
  </si>
  <si>
    <t>Dimensión
4. Seguimiento y control adelantado por la Oficina de Control Interno, o quien haga sus veces</t>
  </si>
  <si>
    <t>COMPONENTE 5: CRITERIO DIFERENCIAL DE ACCESIBILIDAD</t>
  </si>
  <si>
    <t>COMPONENTE 6: ELABORACIÓN, APROBACIÓN Y PUBLICACIÓN EN LA WEB DE LOS INSTRUMENTOS DE GESTIÓN DE LA INFORMACIÓN</t>
  </si>
  <si>
    <t>COMPONENTE 7: MONITOREO DEL ACCESO A LA INFORMACIÓN</t>
  </si>
  <si>
    <t>Plan de mejoramiento institucional  con base en las recomendaciones realizadas por los ciudadanos en el año 2014 o 2015</t>
  </si>
  <si>
    <t>Acta o informe de la audiencia pública de rendición de cuentas del 2014 o 2015</t>
  </si>
  <si>
    <t>Acta o informe de otras reuniones o eventos con la ciudadanía (diferentes a la audiencia pública), para la rendición de cuentas en 2014 o 2015.</t>
  </si>
  <si>
    <t>COMPONENTE 2: DIÁLOGO EN LA RENDICIÓN DE CUENTAS
(Se refiere a las acciones realizadas por la entidad para garantizar la participaciòn de la ciudadanìa en la rendiciòn de cuentas)</t>
  </si>
  <si>
    <t>COMPONENTE 1 IDENTIFICACIÓN Y CONTROL DE RIESGOS DE CORRUPCIÓN IDENTIFICADOS</t>
  </si>
  <si>
    <t>Durante el periodo 2013 - 2015, la entidad realizó controles para minimizar los riesgos de corrupción.</t>
  </si>
  <si>
    <t>Durante el periodo 2013 a 2015, la entidad identificó riesgos de corrupción.</t>
  </si>
  <si>
    <t>COMPONENTE 2: SEGUIMIENTO AL MAPA DE RIESGOS DE CORRUPCIÓN</t>
  </si>
  <si>
    <t>Sguimiento al Mapa de Riesgos de Corrupción en  2013.</t>
  </si>
  <si>
    <t>Seguimiento al Mapa de Riesgos de Corrupción en 2014.</t>
  </si>
  <si>
    <t>Seguimiento al Mapa de Riesgos de Corrupción en 2015.</t>
  </si>
  <si>
    <t>COMPONENTE 1 ELABORACIÓN Y COMPONENTES DEL PLAN ANTICORRUPCIÓN Y DE ATENCIÓN AL CIUDADANO
(Se refiere a las acciones realizadas anualmente por la entidad para elaborar la estrategia de lucha contra la corrupción y de atención al  ciudadano)</t>
  </si>
  <si>
    <t>En el Plan Anticorrupción y de Atención al Ciudadano de la vigencia 2015, se incluyó la estretegia de Rendición de Cuentas</t>
  </si>
  <si>
    <t>Le entidad elaboró y publicó el Plan Anticorrupción y de Atención al Ciudadano de la vigencia 2015.</t>
  </si>
  <si>
    <t xml:space="preserve">Dimensión
1.1 Elaboración y Publicación del Plan Anticorrupción y de Atención al Ciudadano
</t>
  </si>
  <si>
    <t xml:space="preserve">Dimensión
2.1 Socialización del Plan Anticorrupción </t>
  </si>
  <si>
    <t>La entidad realizó socialización a la ciudadanìa del Plan Anticorrupción y de Atención al Ciudadano durante la vigencia 2014.</t>
  </si>
  <si>
    <t>La entidad realizó socialización a la ciudadanìa del Plan Anticorrupción y de Atención al Ciudadano durante la vigencia 2015.</t>
  </si>
  <si>
    <t>La entidad realizó socialización del Plan Anticorrupción y de Atención al Ciudadano a sus funcionarios durante la vigencia 2014.</t>
  </si>
  <si>
    <t>La entidad realizó socialización del Plan Anticorrupción y de Atención al Ciudadano a sus funcionarios durante la vigencia 2015.</t>
  </si>
  <si>
    <t>La entidad realizó informe de seguimiento al Plan Anticorrupción y de Atención al Ciudadano en a 2013.</t>
  </si>
  <si>
    <t>La entidad realizó informe de seguimiento al Plan Anticorrupción y de Atención al Ciudadano en a 2014.</t>
  </si>
  <si>
    <t>La entidad realizó informe de seguimiento al Plan Anticorrupción y de Atención al Ciudadano en a 2015.</t>
  </si>
  <si>
    <t>Elaboración y Divulgación de datos abiertos</t>
  </si>
  <si>
    <t>La entidad incluyó los temas de acceso a la información pública en el Plan de Desarrollo Municipal o Departmanetal</t>
  </si>
  <si>
    <t>La entidad incluyó los temas de acceso a la información pública en el Plan de Acción Anual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</si>
  <si>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del proceso de implementación de la política de servicio al ciudadano, a través de una lista de chequeo de acciones y requerimientos legales.</t>
    </r>
  </si>
  <si>
    <t>COMPONENTE 1: IDENTIFICACIÓN Y PERCEPCIÓN DEL CIUDADANO
(Relacionada con la caracterización y medición de percepción de los ciudadanos)</t>
  </si>
  <si>
    <t xml:space="preserve">¿La Entidad ha realizado caracterización de ciudadanos, usuarios o grupos de interés atendidos?      </t>
  </si>
  <si>
    <t xml:space="preserve">¿La entidad determina, recopila y analiza los datos sobre la percepción del cliente o usuario, con respecto al cumplimiento de los requisitos ofrecidos? </t>
  </si>
  <si>
    <t>COMPONENTE 2: ACCESIBILIDAD Y ENFOQUE DIFERENCIAL
(Relacionada con las acciones que permiten garantizar el acceso de las personas con discapacidad a la oferta de trámites y servicios de las entidades)</t>
  </si>
  <si>
    <t>¿La entidad efectúa ajustes razonables para garantizar la accesibilidad a los espacios físicos conforme a lo establecido en la  NTC 6047?</t>
  </si>
  <si>
    <t>¿La entidad incluyó dentro de su plan de desarrollo o plan institucional, acciones para garantizar el acceso real y efectivo de las personas y en especial aquellas con condicion de discapacidad a los servicios que ofrece?</t>
  </si>
  <si>
    <t>¿La Entidad incorpora en su presupuesto recursos destinados para garantizar el acceso real y efectivo de las personas  a los servicios que ofrece?</t>
  </si>
  <si>
    <t>Cuenta con mecanismos de atención especial y preferente para infantes, personas en situación de discapacidad, embarazadas, niños, niñas, adolescentes, adulto mayor y veterano de la fuerza pública y en general de personas en estado de indefensión y o de debilidad manifiesta.</t>
  </si>
  <si>
    <t>COMPONENTE 3:  GESTIÓN DE PETICIONES, QUEJAS, RECLAMOS, SUGERENCIAS Y DENUNCIAS
(Relacionada con el cumplimiento de la normativa vigente en materia de atención peticiones)</t>
  </si>
  <si>
    <t xml:space="preserve">¿La Entidad cuenta con un sistema de información para el registro ordenado y la gestión de peticiones, quejas, reclamos y denuncias?                                                                                 </t>
  </si>
  <si>
    <t>¿La entidad cuenta con una dependencia encargada de recibir, tramitar y resolver las quejas, sugerencias y reclamos que los ciudadanos formulen, y que se relacionen con el cumplimiento de la misión de la entidad?</t>
  </si>
  <si>
    <t>¿La entidad elabora periodicamente informes de quejas y reclamos?</t>
  </si>
  <si>
    <t>La entidad prioriza las peticiones relacionadad con el reconocimiento de un derecho fundamental</t>
  </si>
  <si>
    <t>La entidad prioriza las peticiones presentadas por menores de edad</t>
  </si>
  <si>
    <t>COMPONENTE 4: CUALIFICACIÓN DEL TALENTO HUMANO</t>
  </si>
  <si>
    <t>La entidad capacita a los servidores públicos que orientan y atienden a los ciudadanos.</t>
  </si>
  <si>
    <t>COMPONENTE 5: PROTECCIÓN DE DATOS PERSONALES</t>
  </si>
  <si>
    <t>De acuerdo con el artículo 13, del Decreto 1377 de 2013 ¿la Entidad tiene implementada una política de tratamiento de datos personales?</t>
  </si>
  <si>
    <t>La Entidad divulga su política de tratamiento de datos Personalmente al titular en el momento de la recolección de datos personales</t>
  </si>
  <si>
    <t>La Entidad divulga su política de tratamiento de datos  mediante Aviso de privacidad (de acuerdo con los artículos 14 y 15 del Decreto 1377 de 2013)</t>
  </si>
  <si>
    <t>La Entidad divulga su política de tratamiento de datos  mediante página web de la Entidad</t>
  </si>
  <si>
    <t>¿La Entidad guarda copia del aviso de privacidad?</t>
  </si>
  <si>
    <t>Durante la recolección de datos personales, la Entidad ¿informa al ciudadano (titular) sobre la finalidad del tratamiento?</t>
  </si>
  <si>
    <t>De acuerdo con el artículo 3o. de la Ley 1581 de 2012, la Entidad ¿ha designado a una(s) persona(s) "responsable(s) del tratamiento" de la(s) base(s) de datos?</t>
  </si>
  <si>
    <t>COMPONENTE 6: PUBLICACIÓN DE INFORMACIÓN DE INTERÉS PARA EL CIUDADANO</t>
  </si>
  <si>
    <t>La Entidad publica en lugares visibles y de fácil acceso información sobre: Teléfonos de contacto, líneas gratuitas y fax</t>
  </si>
  <si>
    <t xml:space="preserve">La Entidad publica en lugares visibles y de fácil acceso información sobre: Derechos de los ciudadanos y medios para garantizarlos (Carta de trato digno)                                </t>
  </si>
  <si>
    <t xml:space="preserve">La Entidad publica en lugares visibles y de fácil acceso información sobre: Listado de trámites y servicios               </t>
  </si>
  <si>
    <t xml:space="preserve">La Entidad publica en lugares visibles y de fácil acceso información sobre: Tiempos de entrega de trámites y servicios    </t>
  </si>
  <si>
    <t xml:space="preserve">La Entidad publica en lugares visibles y de fácil acceso información sobre: Procedimiento y/o indicaciones para acceder a trámites y servicios             </t>
  </si>
  <si>
    <t xml:space="preserve">La Entidad publica en lugares visibles y de fácil acceso información sobre: Responsable (dependencia o nombre o cargo) de la atención de peticiones, quejas, reclamos y/o denuncias          </t>
  </si>
  <si>
    <t xml:space="preserve">La Entidad publica en lugares visibles y de fácil acceso información sobre: Correo electrónico de contacto de la Entidad          </t>
  </si>
  <si>
    <t>La Entidad publica en lugares visibles y de fácil acceso información sobre: Localización física de sede central y sucursales o regionales</t>
  </si>
  <si>
    <t>La Entidad publica en lugares visibles y de fácil acceso información sobre: Horarios de atención de sede central y sucursales o regionales</t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</si>
  <si>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rendición de cuentas y participación ciudadana.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cual está disponible dicha información. Debe marcarse 1 si si se entrega el documento y 0 si no se entrega (NOTA: Sólo se debe reportar si efectivamente se hace entrega del documento al nuevo mandatario)</t>
    </r>
  </si>
  <si>
    <t xml:space="preserve"> </t>
  </si>
  <si>
    <t xml:space="preserve">Responda cada una de las siguientes preguntas: </t>
  </si>
  <si>
    <t xml:space="preserve">PREGUNTAS </t>
  </si>
  <si>
    <t>RESPUESTAS</t>
  </si>
  <si>
    <t>3. ¿ Qué considera usted que debería continuar?</t>
  </si>
  <si>
    <t>1. ¿Qué aspectos considera que debe tener en cuenta el mandatario electo en el corto plazo (100 primeros días), respecto a transparencia, anticorrupción, servicio al ciudadano?</t>
  </si>
  <si>
    <t>2. ¿Cuáles considera que fueron los aspectos positivos y negativos en la implementación del  a transparencia, anticorrupción, servicio al ciudadano?</t>
  </si>
  <si>
    <t>4. ¿ Cuáles son las lecciones aprendidas de la implementación del  a transparencia, anticorrupción, servicio al ciudadano?</t>
  </si>
  <si>
    <t>5.  ¿ Cuáles son las dificultades de la implementación del  a transparencia, anticorrupción, servicio al ciudadano?</t>
  </si>
  <si>
    <t>PREGUNTAS ESTRATÉGICAS RENDICIÓN DE CUENTAS, TRANSPARENCIA, SERVICIO AL CIUDADANO</t>
  </si>
  <si>
    <t>Ley 1712 del 2014</t>
  </si>
  <si>
    <t>Decreto 1081 del 2015</t>
  </si>
  <si>
    <t>art 73 1474 del 2011</t>
  </si>
  <si>
    <t>http://www.viva.gov.co/</t>
  </si>
  <si>
    <t>Pagina Web VIVA, Canales existentes de comunicación  y piezas graficas</t>
  </si>
  <si>
    <t xml:space="preserve">pagina Web VIVA </t>
  </si>
  <si>
    <t>Registrado en el  Sistema Unico de Informacion</t>
  </si>
  <si>
    <t>Registrado en el  Sistema Unico de Informacion y pagina Web</t>
  </si>
  <si>
    <t>Pagina Web</t>
  </si>
  <si>
    <t xml:space="preserve">Pagina Web y piezas graficas </t>
  </si>
  <si>
    <t>Pagina Web, paginas amarillas, redes sociales y piezas graficas</t>
  </si>
  <si>
    <t xml:space="preserve">Pagina Web, paginas amarillasy redes sociales </t>
  </si>
  <si>
    <t>Viva se acoge a los espacios fisicos ubicados en Almacentro</t>
  </si>
  <si>
    <t xml:space="preserve">Normativida Centro comercial </t>
  </si>
  <si>
    <t xml:space="preserve">Gestion Juridica </t>
  </si>
  <si>
    <t xml:space="preserve">Coordinacion Juridica </t>
  </si>
  <si>
    <t xml:space="preserve"> carpeta seguimiento a los derechos de peticion</t>
  </si>
  <si>
    <t xml:space="preserve">EMPRESA DE VIVIENDA DE ANTIOQUA </t>
  </si>
  <si>
    <t xml:space="preserve">Archivos del Avima,Gestion Social , Ejecucion y Supervision </t>
  </si>
  <si>
    <t xml:space="preserve">Solo en Mujeres y Hombres  de acuerdo a las directrices de la Gobernacion de Antioquia </t>
  </si>
  <si>
    <t xml:space="preserve">GJ-P02.v05 Procedimiento Para la atencion de Derechos de Peticion Consultas Quejas Reclamo y Conceptos </t>
  </si>
  <si>
    <t>http://www.viva.gov.co</t>
  </si>
  <si>
    <t xml:space="preserve">Aplica para Entes Territoriales </t>
  </si>
  <si>
    <t xml:space="preserve">Mesas de Trabajo, Gestion Social </t>
  </si>
  <si>
    <t>Software Mercurio</t>
  </si>
  <si>
    <t>Inventario Archivo Central</t>
  </si>
  <si>
    <t>Página Web / Oficina de Control Interno</t>
  </si>
  <si>
    <t>Inventario Archivo Central VIVA</t>
  </si>
  <si>
    <t>Gobernación de Antioquia / Antioquia Legal</t>
  </si>
  <si>
    <t>EMPRESA DE VIVIENDA DE ANTIOQUIA</t>
  </si>
  <si>
    <t xml:space="preserve">EMPRESA DE VIVIENDA DE ANTIOQUIA </t>
  </si>
  <si>
    <t>Pagina Web y Redes Sociales</t>
  </si>
  <si>
    <t>Pagina del SECOP</t>
  </si>
  <si>
    <t>ANTIOQUIA</t>
  </si>
  <si>
    <t xml:space="preserve">Tener en cuenta El Plan anticorrupción de la Entidad en el momento de empezar a implementar el plan de desarrollo en la línea que le corresponda, de igual forma revisar la estrategia comunicacional de la empresa. </t>
  </si>
  <si>
    <t xml:space="preserve">ASPECTOS POSITIVOS: El Plan permitió identificar los riesgos de corrupción en la Entidad y minimizar su ocurrencia hasta cero casos, implementándose como estrategia en los distintos procesos, procedimientos e instructivos del Sistema Integrado de Gestión; igualmente en la atención  al ciudadano se cumplió a cabalidad con los plazos legales de atención de respuestas, entrega de información y trámites; prueba de ello es que la Entidad no tiene ninguna Tutela por incumplimiento a una PQR.
ASPECTOS NEGATIVOS:  La implementación se llevó a cabo sin tropiezos y con pleno apoyo de la alta dirección por lo que no hay aspectos negativos para resaltar. </t>
  </si>
  <si>
    <t>Debe continuar al apoyo  de la Dirección a la implementación y armonización con los diferentes procesos del Sistema Integrado de Gestión y sus principios.</t>
  </si>
  <si>
    <t>Que la transparencia, las buenas prácticas y el servicio oportuno y eficiente  mas que  el cumplimiento de los requisitos legales y la rendición de los informes, hacen parte de la cultura organizacional generándose procesos eficaces y eficientes de autocontrol ,autoevaluación y autoregulación  que redundan en el mejor desempeño de la Entidad en todos sus aspectos.</t>
  </si>
  <si>
    <t xml:space="preserve">La identificación y valoración de todos los riesgos , dado que exige un concimiento detallado de todos y cada un  de los procesos de la Entidad además de la participacion y compormiso de los funcionarios responsables </t>
  </si>
  <si>
    <t xml:space="preserve">GJ-P02.v05 Procedimiento Para la atencion de Derechos de Peticion Consultas Quejas Reclamos y Conceptos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</si>
</sst>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.1"/>
      <color theme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12.1"/>
      <name val="Calibri"/>
      <family val="2"/>
    </font>
    <font>
      <sz val="12"/>
      <name val="Arial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6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0" fillId="0" borderId="0" xfId="0" applyFont="1" applyAlignment="1" applyProtection="1">
      <alignment wrapText="1"/>
      <protection locked="0"/>
    </xf>
    <xf numFmtId="0" fontId="0" fillId="0" borderId="0" xfId="0" applyFont="1" applyBorder="1" applyAlignment="1" applyProtection="1">
      <alignment horizontal="left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6" xfId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26" xfId="0" applyFont="1" applyFill="1" applyBorder="1" applyAlignment="1" applyProtection="1">
      <alignment horizontal="center" vertical="center" wrapText="1"/>
      <protection locked="0"/>
    </xf>
    <xf numFmtId="0" fontId="0" fillId="2" borderId="43" xfId="0" applyFont="1" applyFill="1" applyBorder="1" applyAlignment="1" applyProtection="1">
      <alignment horizontal="center" vertical="center" wrapText="1"/>
      <protection locked="0"/>
    </xf>
    <xf numFmtId="0" fontId="0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9" fillId="3" borderId="24" xfId="0" applyFont="1" applyFill="1" applyBorder="1" applyAlignment="1" applyProtection="1">
      <alignment horizontal="center" vertical="center" wrapText="1"/>
      <protection locked="0"/>
    </xf>
    <xf numFmtId="0" fontId="2" fillId="4" borderId="52" xfId="0" applyFont="1" applyFill="1" applyBorder="1" applyAlignment="1" applyProtection="1">
      <alignment horizontal="center" vertical="center" wrapText="1"/>
    </xf>
    <xf numFmtId="0" fontId="5" fillId="4" borderId="52" xfId="0" applyFont="1" applyFill="1" applyBorder="1" applyAlignment="1" applyProtection="1">
      <alignment horizontal="center" vertical="center" wrapText="1"/>
    </xf>
    <xf numFmtId="0" fontId="0" fillId="2" borderId="37" xfId="0" applyFont="1" applyFill="1" applyBorder="1" applyAlignment="1" applyProtection="1">
      <alignment horizontal="left" vertical="center" wrapText="1"/>
      <protection locked="0"/>
    </xf>
    <xf numFmtId="0" fontId="0" fillId="7" borderId="0" xfId="0" applyFill="1" applyBorder="1" applyAlignment="1"/>
    <xf numFmtId="0" fontId="0" fillId="7" borderId="0" xfId="0" applyFill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0" fontId="17" fillId="0" borderId="28" xfId="1" applyFont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horizontal="center" wrapText="1"/>
      <protection locked="0"/>
    </xf>
    <xf numFmtId="0" fontId="16" fillId="0" borderId="0" xfId="0" applyFont="1" applyAlignment="1" applyProtection="1">
      <alignment wrapText="1"/>
      <protection locked="0"/>
    </xf>
    <xf numFmtId="0" fontId="18" fillId="0" borderId="6" xfId="1" applyFont="1" applyBorder="1" applyAlignment="1" applyProtection="1">
      <alignment horizontal="center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19" fillId="0" borderId="28" xfId="1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20" fillId="0" borderId="6" xfId="1" applyFont="1" applyBorder="1" applyAlignment="1" applyProtection="1">
      <alignment horizontal="center" vertical="center" wrapText="1"/>
      <protection locked="0"/>
    </xf>
    <xf numFmtId="0" fontId="20" fillId="2" borderId="6" xfId="1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7" borderId="29" xfId="0" applyFill="1" applyBorder="1" applyAlignment="1">
      <alignment horizontal="justify" vertical="center"/>
    </xf>
    <xf numFmtId="0" fontId="0" fillId="7" borderId="30" xfId="0" applyFill="1" applyBorder="1" applyAlignment="1">
      <alignment horizontal="justify" vertical="center"/>
    </xf>
    <xf numFmtId="0" fontId="0" fillId="7" borderId="53" xfId="0" applyFill="1" applyBorder="1" applyAlignment="1">
      <alignment horizontal="justify" vertical="center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0" fillId="7" borderId="29" xfId="0" applyFill="1" applyBorder="1" applyAlignment="1">
      <alignment horizontal="justify" vertical="center" wrapText="1"/>
    </xf>
    <xf numFmtId="0" fontId="0" fillId="7" borderId="30" xfId="0" applyFill="1" applyBorder="1" applyAlignment="1">
      <alignment horizontal="justify" vertical="center" wrapText="1"/>
    </xf>
    <xf numFmtId="0" fontId="0" fillId="7" borderId="53" xfId="0" applyFill="1" applyBorder="1" applyAlignment="1">
      <alignment horizontal="justify" vertical="center" wrapText="1"/>
    </xf>
    <xf numFmtId="0" fontId="14" fillId="7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 wrapText="1"/>
      <protection locked="0"/>
    </xf>
    <xf numFmtId="0" fontId="7" fillId="5" borderId="17" xfId="0" applyFont="1" applyFill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horizontal="center" vertical="center" wrapText="1"/>
      <protection locked="0"/>
    </xf>
    <xf numFmtId="0" fontId="13" fillId="6" borderId="38" xfId="0" applyFont="1" applyFill="1" applyBorder="1" applyAlignment="1" applyProtection="1">
      <alignment horizontal="center" vertical="center" wrapText="1"/>
      <protection locked="0"/>
    </xf>
    <xf numFmtId="0" fontId="13" fillId="6" borderId="40" xfId="0" applyFont="1" applyFill="1" applyBorder="1" applyAlignment="1" applyProtection="1">
      <alignment horizontal="center" vertical="center" wrapText="1"/>
      <protection locked="0"/>
    </xf>
    <xf numFmtId="0" fontId="13" fillId="6" borderId="37" xfId="0" applyFont="1" applyFill="1" applyBorder="1" applyAlignment="1" applyProtection="1">
      <alignment horizontal="center" vertical="center" wrapText="1"/>
      <protection locked="0"/>
    </xf>
    <xf numFmtId="0" fontId="13" fillId="6" borderId="35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wrapText="1"/>
      <protection locked="0"/>
    </xf>
    <xf numFmtId="0" fontId="0" fillId="0" borderId="11" xfId="0" applyFont="1" applyBorder="1" applyAlignment="1" applyProtection="1">
      <alignment horizontal="center" wrapText="1"/>
      <protection locked="0"/>
    </xf>
    <xf numFmtId="0" fontId="0" fillId="0" borderId="54" xfId="0" applyFont="1" applyBorder="1" applyAlignment="1" applyProtection="1">
      <alignment horizontal="center" wrapText="1"/>
      <protection locked="0"/>
    </xf>
    <xf numFmtId="0" fontId="0" fillId="0" borderId="20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horizontal="center" wrapText="1"/>
      <protection locked="0"/>
    </xf>
    <xf numFmtId="0" fontId="0" fillId="0" borderId="19" xfId="0" applyFont="1" applyBorder="1" applyAlignment="1" applyProtection="1">
      <alignment horizontal="center" wrapText="1"/>
      <protection locked="0"/>
    </xf>
    <xf numFmtId="0" fontId="0" fillId="0" borderId="55" xfId="0" applyFont="1" applyBorder="1" applyAlignment="1" applyProtection="1">
      <alignment horizontal="center" wrapText="1"/>
      <protection locked="0"/>
    </xf>
    <xf numFmtId="0" fontId="0" fillId="0" borderId="56" xfId="0" applyFont="1" applyBorder="1" applyAlignment="1" applyProtection="1">
      <alignment horizontal="center" wrapText="1"/>
      <protection locked="0"/>
    </xf>
    <xf numFmtId="0" fontId="0" fillId="0" borderId="57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42" xfId="0" applyFont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7" fillId="5" borderId="12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 wrapText="1"/>
      <protection locked="0"/>
    </xf>
    <xf numFmtId="0" fontId="7" fillId="5" borderId="14" xfId="0" applyFont="1" applyFill="1" applyBorder="1" applyAlignment="1" applyProtection="1">
      <alignment horizontal="center" vertical="center" wrapText="1"/>
      <protection locked="0"/>
    </xf>
    <xf numFmtId="0" fontId="7" fillId="5" borderId="20" xfId="0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Border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 applyProtection="1">
      <alignment horizontal="center" vertical="center" wrapText="1"/>
      <protection locked="0"/>
    </xf>
    <xf numFmtId="0" fontId="13" fillId="6" borderId="32" xfId="0" applyFont="1" applyFill="1" applyBorder="1" applyAlignment="1" applyProtection="1">
      <alignment horizontal="center" vertical="center" wrapText="1"/>
      <protection locked="0"/>
    </xf>
    <xf numFmtId="0" fontId="13" fillId="6" borderId="36" xfId="0" applyFont="1" applyFill="1" applyBorder="1" applyAlignment="1" applyProtection="1">
      <alignment horizontal="center" vertical="center" wrapText="1"/>
      <protection locked="0"/>
    </xf>
    <xf numFmtId="0" fontId="13" fillId="6" borderId="33" xfId="0" applyFont="1" applyFill="1" applyBorder="1" applyAlignment="1" applyProtection="1">
      <alignment horizontal="center" vertical="center" wrapText="1"/>
      <protection locked="0"/>
    </xf>
    <xf numFmtId="0" fontId="13" fillId="6" borderId="3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 wrapText="1"/>
    </xf>
    <xf numFmtId="0" fontId="7" fillId="5" borderId="17" xfId="0" applyFont="1" applyFill="1" applyBorder="1" applyAlignment="1" applyProtection="1">
      <alignment horizontal="center" vertical="center" wrapText="1"/>
    </xf>
    <xf numFmtId="0" fontId="7" fillId="5" borderId="18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wrapText="1"/>
      <protection locked="0"/>
    </xf>
    <xf numFmtId="0" fontId="0" fillId="0" borderId="41" xfId="0" applyFont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horizontal="center" wrapText="1"/>
      <protection locked="0"/>
    </xf>
    <xf numFmtId="0" fontId="0" fillId="0" borderId="5" xfId="0" applyFont="1" applyBorder="1" applyAlignment="1" applyProtection="1">
      <alignment horizontal="center" wrapText="1"/>
      <protection locked="0"/>
    </xf>
    <xf numFmtId="0" fontId="0" fillId="0" borderId="31" xfId="0" applyFont="1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6" xfId="0" applyFont="1" applyBorder="1" applyAlignment="1" applyProtection="1">
      <alignment horizont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11" fillId="6" borderId="38" xfId="0" applyFont="1" applyFill="1" applyBorder="1" applyAlignment="1" applyProtection="1">
      <alignment horizontal="center" vertical="center" wrapText="1"/>
      <protection locked="0"/>
    </xf>
    <xf numFmtId="0" fontId="11" fillId="6" borderId="40" xfId="0" applyFont="1" applyFill="1" applyBorder="1" applyAlignment="1" applyProtection="1">
      <alignment horizontal="center" vertical="center" wrapText="1"/>
      <protection locked="0"/>
    </xf>
    <xf numFmtId="0" fontId="11" fillId="6" borderId="37" xfId="0" applyFont="1" applyFill="1" applyBorder="1" applyAlignment="1" applyProtection="1">
      <alignment horizontal="center" vertical="center" wrapText="1"/>
      <protection locked="0"/>
    </xf>
    <xf numFmtId="0" fontId="11" fillId="6" borderId="35" xfId="0" applyFont="1" applyFill="1" applyBorder="1" applyAlignment="1" applyProtection="1">
      <alignment horizontal="center" vertical="center" wrapText="1"/>
      <protection locked="0"/>
    </xf>
    <xf numFmtId="0" fontId="12" fillId="6" borderId="38" xfId="0" applyFont="1" applyFill="1" applyBorder="1" applyAlignment="1" applyProtection="1">
      <alignment horizontal="center" vertical="center" wrapText="1"/>
      <protection locked="0"/>
    </xf>
    <xf numFmtId="0" fontId="12" fillId="6" borderId="40" xfId="0" applyFont="1" applyFill="1" applyBorder="1" applyAlignment="1" applyProtection="1">
      <alignment horizontal="center" vertical="center" wrapText="1"/>
      <protection locked="0"/>
    </xf>
    <xf numFmtId="0" fontId="12" fillId="6" borderId="37" xfId="0" applyFont="1" applyFill="1" applyBorder="1" applyAlignment="1" applyProtection="1">
      <alignment horizontal="center" vertical="center" wrapText="1"/>
      <protection locked="0"/>
    </xf>
    <xf numFmtId="0" fontId="12" fillId="6" borderId="35" xfId="0" applyFont="1" applyFill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left" vertical="center" wrapText="1"/>
      <protection locked="0"/>
    </xf>
    <xf numFmtId="0" fontId="0" fillId="0" borderId="46" xfId="0" applyFont="1" applyBorder="1" applyAlignment="1" applyProtection="1">
      <alignment horizontal="left" vertical="center" wrapText="1"/>
      <protection locked="0"/>
    </xf>
    <xf numFmtId="0" fontId="0" fillId="0" borderId="47" xfId="0" applyFont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0" fontId="13" fillId="6" borderId="16" xfId="0" applyFont="1" applyFill="1" applyBorder="1" applyAlignment="1" applyProtection="1">
      <alignment horizontal="center" vertical="center" wrapText="1"/>
      <protection locked="0"/>
    </xf>
    <xf numFmtId="0" fontId="13" fillId="6" borderId="17" xfId="0" applyFont="1" applyFill="1" applyBorder="1" applyAlignment="1" applyProtection="1">
      <alignment horizontal="center" vertical="center" wrapText="1"/>
      <protection locked="0"/>
    </xf>
    <xf numFmtId="0" fontId="13" fillId="6" borderId="18" xfId="0" applyFont="1" applyFill="1" applyBorder="1" applyAlignment="1" applyProtection="1">
      <alignment horizontal="center" vertical="center" wrapText="1"/>
      <protection locked="0"/>
    </xf>
    <xf numFmtId="0" fontId="2" fillId="4" borderId="50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  <protection locked="0"/>
    </xf>
    <xf numFmtId="0" fontId="1" fillId="3" borderId="49" xfId="0" applyFont="1" applyFill="1" applyBorder="1" applyAlignment="1" applyProtection="1">
      <alignment horizontal="center" vertical="center" wrapText="1"/>
      <protection locked="0"/>
    </xf>
    <xf numFmtId="0" fontId="2" fillId="3" borderId="51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6" fillId="3" borderId="34" xfId="0" applyFont="1" applyFill="1" applyBorder="1" applyAlignment="1" applyProtection="1">
      <alignment horizontal="center" vertical="center" wrapText="1"/>
      <protection locked="0"/>
    </xf>
    <xf numFmtId="0" fontId="6" fillId="3" borderId="50" xfId="0" applyFont="1" applyFill="1" applyBorder="1" applyAlignment="1" applyProtection="1">
      <alignment horizontal="center" vertical="center" wrapText="1"/>
      <protection locked="0"/>
    </xf>
    <xf numFmtId="0" fontId="4" fillId="0" borderId="34" xfId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0</xdr:rowOff>
    </xdr:from>
    <xdr:to>
      <xdr:col>7</xdr:col>
      <xdr:colOff>525780</xdr:colOff>
      <xdr:row>4</xdr:row>
      <xdr:rowOff>40005</xdr:rowOff>
    </xdr:to>
    <xdr:pic>
      <xdr:nvPicPr>
        <xdr:cNvPr id="2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778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487680</xdr:colOff>
      <xdr:row>0</xdr:row>
      <xdr:rowOff>45720</xdr:rowOff>
    </xdr:from>
    <xdr:to>
      <xdr:col>9</xdr:col>
      <xdr:colOff>30480</xdr:colOff>
      <xdr:row>4</xdr:row>
      <xdr:rowOff>9525</xdr:rowOff>
    </xdr:to>
    <xdr:pic>
      <xdr:nvPicPr>
        <xdr:cNvPr id="3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603504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0</xdr:row>
      <xdr:rowOff>137160</xdr:rowOff>
    </xdr:from>
    <xdr:to>
      <xdr:col>2</xdr:col>
      <xdr:colOff>30480</xdr:colOff>
      <xdr:row>3</xdr:row>
      <xdr:rowOff>95250</xdr:rowOff>
    </xdr:to>
    <xdr:pic>
      <xdr:nvPicPr>
        <xdr:cNvPr id="4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371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</xdr:colOff>
      <xdr:row>0</xdr:row>
      <xdr:rowOff>124612</xdr:rowOff>
    </xdr:from>
    <xdr:to>
      <xdr:col>4</xdr:col>
      <xdr:colOff>236220</xdr:colOff>
      <xdr:row>3</xdr:row>
      <xdr:rowOff>102869</xdr:rowOff>
    </xdr:to>
    <xdr:pic>
      <xdr:nvPicPr>
        <xdr:cNvPr id="5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70688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0</xdr:row>
      <xdr:rowOff>114300</xdr:rowOff>
    </xdr:from>
    <xdr:to>
      <xdr:col>6</xdr:col>
      <xdr:colOff>83820</xdr:colOff>
      <xdr:row>3</xdr:row>
      <xdr:rowOff>57150</xdr:rowOff>
    </xdr:to>
    <xdr:pic>
      <xdr:nvPicPr>
        <xdr:cNvPr id="6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47472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342900</xdr:colOff>
      <xdr:row>0</xdr:row>
      <xdr:rowOff>0</xdr:rowOff>
    </xdr:from>
    <xdr:to>
      <xdr:col>7</xdr:col>
      <xdr:colOff>525780</xdr:colOff>
      <xdr:row>4</xdr:row>
      <xdr:rowOff>40005</xdr:rowOff>
    </xdr:to>
    <xdr:pic>
      <xdr:nvPicPr>
        <xdr:cNvPr id="7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0"/>
          <a:ext cx="954405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487680</xdr:colOff>
      <xdr:row>0</xdr:row>
      <xdr:rowOff>45720</xdr:rowOff>
    </xdr:from>
    <xdr:to>
      <xdr:col>9</xdr:col>
      <xdr:colOff>30480</xdr:colOff>
      <xdr:row>4</xdr:row>
      <xdr:rowOff>9525</xdr:rowOff>
    </xdr:to>
    <xdr:pic>
      <xdr:nvPicPr>
        <xdr:cNvPr id="8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88355" y="45720"/>
          <a:ext cx="108585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0</xdr:row>
      <xdr:rowOff>137160</xdr:rowOff>
    </xdr:from>
    <xdr:to>
      <xdr:col>2</xdr:col>
      <xdr:colOff>30480</xdr:colOff>
      <xdr:row>3</xdr:row>
      <xdr:rowOff>95250</xdr:rowOff>
    </xdr:to>
    <xdr:pic>
      <xdr:nvPicPr>
        <xdr:cNvPr id="9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37160"/>
          <a:ext cx="142875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</xdr:colOff>
      <xdr:row>0</xdr:row>
      <xdr:rowOff>124612</xdr:rowOff>
    </xdr:from>
    <xdr:to>
      <xdr:col>4</xdr:col>
      <xdr:colOff>236220</xdr:colOff>
      <xdr:row>3</xdr:row>
      <xdr:rowOff>102869</xdr:rowOff>
    </xdr:to>
    <xdr:pic>
      <xdr:nvPicPr>
        <xdr:cNvPr id="10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664970" y="124612"/>
          <a:ext cx="1657350" cy="568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0</xdr:row>
      <xdr:rowOff>114300</xdr:rowOff>
    </xdr:from>
    <xdr:to>
      <xdr:col>6</xdr:col>
      <xdr:colOff>83820</xdr:colOff>
      <xdr:row>3</xdr:row>
      <xdr:rowOff>57150</xdr:rowOff>
    </xdr:to>
    <xdr:pic>
      <xdr:nvPicPr>
        <xdr:cNvPr id="11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90900" y="114300"/>
          <a:ext cx="132207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618067</xdr:colOff>
      <xdr:row>0</xdr:row>
      <xdr:rowOff>0</xdr:rowOff>
    </xdr:from>
    <xdr:to>
      <xdr:col>4</xdr:col>
      <xdr:colOff>399627</xdr:colOff>
      <xdr:row>2</xdr:row>
      <xdr:rowOff>139700</xdr:rowOff>
    </xdr:to>
    <xdr:pic>
      <xdr:nvPicPr>
        <xdr:cNvPr id="4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361527</xdr:colOff>
      <xdr:row>0</xdr:row>
      <xdr:rowOff>45720</xdr:rowOff>
    </xdr:from>
    <xdr:to>
      <xdr:col>5</xdr:col>
      <xdr:colOff>320887</xdr:colOff>
      <xdr:row>2</xdr:row>
      <xdr:rowOff>109220</xdr:rowOff>
    </xdr:to>
    <xdr:pic>
      <xdr:nvPicPr>
        <xdr:cNvPr id="5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9026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111760</xdr:rowOff>
    </xdr:from>
    <xdr:to>
      <xdr:col>2</xdr:col>
      <xdr:colOff>911860</xdr:colOff>
      <xdr:row>1</xdr:row>
      <xdr:rowOff>307340</xdr:rowOff>
    </xdr:to>
    <xdr:pic>
      <xdr:nvPicPr>
        <xdr:cNvPr id="6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7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1003300</xdr:colOff>
      <xdr:row>0</xdr:row>
      <xdr:rowOff>124612</xdr:rowOff>
    </xdr:from>
    <xdr:to>
      <xdr:col>2</xdr:col>
      <xdr:colOff>2702560</xdr:colOff>
      <xdr:row>2</xdr:row>
      <xdr:rowOff>10159</xdr:rowOff>
    </xdr:to>
    <xdr:pic>
      <xdr:nvPicPr>
        <xdr:cNvPr id="7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6210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2771140</xdr:colOff>
      <xdr:row>0</xdr:row>
      <xdr:rowOff>114300</xdr:rowOff>
    </xdr:from>
    <xdr:to>
      <xdr:col>3</xdr:col>
      <xdr:colOff>358987</xdr:colOff>
      <xdr:row>1</xdr:row>
      <xdr:rowOff>294640</xdr:rowOff>
    </xdr:to>
    <xdr:pic>
      <xdr:nvPicPr>
        <xdr:cNvPr id="8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994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618067</xdr:colOff>
      <xdr:row>0</xdr:row>
      <xdr:rowOff>0</xdr:rowOff>
    </xdr:from>
    <xdr:to>
      <xdr:col>4</xdr:col>
      <xdr:colOff>399627</xdr:colOff>
      <xdr:row>2</xdr:row>
      <xdr:rowOff>139700</xdr:rowOff>
    </xdr:to>
    <xdr:pic>
      <xdr:nvPicPr>
        <xdr:cNvPr id="9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7167" y="0"/>
          <a:ext cx="94361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361527</xdr:colOff>
      <xdr:row>0</xdr:row>
      <xdr:rowOff>45720</xdr:rowOff>
    </xdr:from>
    <xdr:to>
      <xdr:col>5</xdr:col>
      <xdr:colOff>320887</xdr:colOff>
      <xdr:row>2</xdr:row>
      <xdr:rowOff>109220</xdr:rowOff>
    </xdr:to>
    <xdr:pic>
      <xdr:nvPicPr>
        <xdr:cNvPr id="10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752677" y="45720"/>
          <a:ext cx="1092835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111760</xdr:rowOff>
    </xdr:from>
    <xdr:to>
      <xdr:col>2</xdr:col>
      <xdr:colOff>911860</xdr:colOff>
      <xdr:row>1</xdr:row>
      <xdr:rowOff>307340</xdr:rowOff>
    </xdr:to>
    <xdr:pic>
      <xdr:nvPicPr>
        <xdr:cNvPr id="11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760"/>
          <a:ext cx="1464310" cy="528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1003300</xdr:colOff>
      <xdr:row>0</xdr:row>
      <xdr:rowOff>124612</xdr:rowOff>
    </xdr:from>
    <xdr:to>
      <xdr:col>2</xdr:col>
      <xdr:colOff>2702560</xdr:colOff>
      <xdr:row>2</xdr:row>
      <xdr:rowOff>10159</xdr:rowOff>
    </xdr:to>
    <xdr:pic>
      <xdr:nvPicPr>
        <xdr:cNvPr id="12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55750" y="124612"/>
          <a:ext cx="1699260" cy="552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2771140</xdr:colOff>
      <xdr:row>0</xdr:row>
      <xdr:rowOff>114300</xdr:rowOff>
    </xdr:from>
    <xdr:to>
      <xdr:col>3</xdr:col>
      <xdr:colOff>358987</xdr:colOff>
      <xdr:row>1</xdr:row>
      <xdr:rowOff>294640</xdr:rowOff>
    </xdr:to>
    <xdr:pic>
      <xdr:nvPicPr>
        <xdr:cNvPr id="13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3590" y="114300"/>
          <a:ext cx="1264497" cy="51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584199</xdr:colOff>
      <xdr:row>0</xdr:row>
      <xdr:rowOff>12700</xdr:rowOff>
    </xdr:from>
    <xdr:to>
      <xdr:col>5</xdr:col>
      <xdr:colOff>1977570</xdr:colOff>
      <xdr:row>2</xdr:row>
      <xdr:rowOff>63500</xdr:rowOff>
    </xdr:to>
    <xdr:pic>
      <xdr:nvPicPr>
        <xdr:cNvPr id="3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299" y="12700"/>
          <a:ext cx="1393371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1902460</xdr:colOff>
      <xdr:row>0</xdr:row>
      <xdr:rowOff>83820</xdr:rowOff>
    </xdr:from>
    <xdr:to>
      <xdr:col>6</xdr:col>
      <xdr:colOff>1712</xdr:colOff>
      <xdr:row>2</xdr:row>
      <xdr:rowOff>38100</xdr:rowOff>
    </xdr:to>
    <xdr:pic>
      <xdr:nvPicPr>
        <xdr:cNvPr id="4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8290560" y="83820"/>
          <a:ext cx="1630306" cy="1046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</xdr:colOff>
      <xdr:row>0</xdr:row>
      <xdr:rowOff>229689</xdr:rowOff>
    </xdr:from>
    <xdr:to>
      <xdr:col>2</xdr:col>
      <xdr:colOff>1687174</xdr:colOff>
      <xdr:row>1</xdr:row>
      <xdr:rowOff>486229</xdr:rowOff>
    </xdr:to>
    <xdr:pic>
      <xdr:nvPicPr>
        <xdr:cNvPr id="5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" y="229689"/>
          <a:ext cx="2230552" cy="78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1765299</xdr:colOff>
      <xdr:row>0</xdr:row>
      <xdr:rowOff>162712</xdr:rowOff>
    </xdr:from>
    <xdr:to>
      <xdr:col>3</xdr:col>
      <xdr:colOff>875000</xdr:colOff>
      <xdr:row>1</xdr:row>
      <xdr:rowOff>444500</xdr:rowOff>
    </xdr:to>
    <xdr:pic>
      <xdr:nvPicPr>
        <xdr:cNvPr id="6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2324099" y="162712"/>
          <a:ext cx="2576801" cy="827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840740</xdr:colOff>
      <xdr:row>0</xdr:row>
      <xdr:rowOff>114300</xdr:rowOff>
    </xdr:from>
    <xdr:to>
      <xdr:col>5</xdr:col>
      <xdr:colOff>650050</xdr:colOff>
      <xdr:row>1</xdr:row>
      <xdr:rowOff>381000</xdr:rowOff>
    </xdr:to>
    <xdr:pic>
      <xdr:nvPicPr>
        <xdr:cNvPr id="7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4866640" y="114300"/>
          <a:ext cx="217151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914400</xdr:colOff>
      <xdr:row>0</xdr:row>
      <xdr:rowOff>0</xdr:rowOff>
    </xdr:from>
    <xdr:to>
      <xdr:col>4</xdr:col>
      <xdr:colOff>691342</xdr:colOff>
      <xdr:row>2</xdr:row>
      <xdr:rowOff>148936</xdr:rowOff>
    </xdr:to>
    <xdr:pic>
      <xdr:nvPicPr>
        <xdr:cNvPr id="3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653242</xdr:colOff>
      <xdr:row>0</xdr:row>
      <xdr:rowOff>45720</xdr:rowOff>
    </xdr:from>
    <xdr:to>
      <xdr:col>5</xdr:col>
      <xdr:colOff>617220</xdr:colOff>
      <xdr:row>2</xdr:row>
      <xdr:rowOff>118456</xdr:rowOff>
    </xdr:to>
    <xdr:pic>
      <xdr:nvPicPr>
        <xdr:cNvPr id="4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9026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137160</xdr:rowOff>
    </xdr:from>
    <xdr:to>
      <xdr:col>2</xdr:col>
      <xdr:colOff>902624</xdr:colOff>
      <xdr:row>2</xdr:row>
      <xdr:rowOff>11776</xdr:rowOff>
    </xdr:to>
    <xdr:pic>
      <xdr:nvPicPr>
        <xdr:cNvPr id="5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994064</xdr:colOff>
      <xdr:row>0</xdr:row>
      <xdr:rowOff>124612</xdr:rowOff>
    </xdr:from>
    <xdr:to>
      <xdr:col>2</xdr:col>
      <xdr:colOff>2693324</xdr:colOff>
      <xdr:row>2</xdr:row>
      <xdr:rowOff>19395</xdr:rowOff>
    </xdr:to>
    <xdr:pic>
      <xdr:nvPicPr>
        <xdr:cNvPr id="6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6210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2761904</xdr:colOff>
      <xdr:row>0</xdr:row>
      <xdr:rowOff>114300</xdr:rowOff>
    </xdr:from>
    <xdr:to>
      <xdr:col>3</xdr:col>
      <xdr:colOff>655320</xdr:colOff>
      <xdr:row>1</xdr:row>
      <xdr:rowOff>299258</xdr:rowOff>
    </xdr:to>
    <xdr:pic>
      <xdr:nvPicPr>
        <xdr:cNvPr id="7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994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920393</xdr:colOff>
      <xdr:row>0</xdr:row>
      <xdr:rowOff>0</xdr:rowOff>
    </xdr:from>
    <xdr:to>
      <xdr:col>4</xdr:col>
      <xdr:colOff>697102</xdr:colOff>
      <xdr:row>2</xdr:row>
      <xdr:rowOff>149403</xdr:rowOff>
    </xdr:to>
    <xdr:pic>
      <xdr:nvPicPr>
        <xdr:cNvPr id="8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659002</xdr:colOff>
      <xdr:row>0</xdr:row>
      <xdr:rowOff>45720</xdr:rowOff>
    </xdr:from>
    <xdr:to>
      <xdr:col>5</xdr:col>
      <xdr:colOff>622357</xdr:colOff>
      <xdr:row>2</xdr:row>
      <xdr:rowOff>118923</xdr:rowOff>
    </xdr:to>
    <xdr:pic>
      <xdr:nvPicPr>
        <xdr:cNvPr id="9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9026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137160</xdr:rowOff>
    </xdr:from>
    <xdr:to>
      <xdr:col>2</xdr:col>
      <xdr:colOff>905581</xdr:colOff>
      <xdr:row>2</xdr:row>
      <xdr:rowOff>12243</xdr:rowOff>
    </xdr:to>
    <xdr:pic>
      <xdr:nvPicPr>
        <xdr:cNvPr id="10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997021</xdr:colOff>
      <xdr:row>0</xdr:row>
      <xdr:rowOff>124612</xdr:rowOff>
    </xdr:from>
    <xdr:to>
      <xdr:col>2</xdr:col>
      <xdr:colOff>2696281</xdr:colOff>
      <xdr:row>2</xdr:row>
      <xdr:rowOff>19862</xdr:rowOff>
    </xdr:to>
    <xdr:pic>
      <xdr:nvPicPr>
        <xdr:cNvPr id="11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6210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2764861</xdr:colOff>
      <xdr:row>0</xdr:row>
      <xdr:rowOff>114300</xdr:rowOff>
    </xdr:from>
    <xdr:to>
      <xdr:col>3</xdr:col>
      <xdr:colOff>661313</xdr:colOff>
      <xdr:row>1</xdr:row>
      <xdr:rowOff>299492</xdr:rowOff>
    </xdr:to>
    <xdr:pic>
      <xdr:nvPicPr>
        <xdr:cNvPr id="12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994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921488</xdr:colOff>
      <xdr:row>0</xdr:row>
      <xdr:rowOff>0</xdr:rowOff>
    </xdr:from>
    <xdr:to>
      <xdr:col>4</xdr:col>
      <xdr:colOff>700686</xdr:colOff>
      <xdr:row>2</xdr:row>
      <xdr:rowOff>144426</xdr:rowOff>
    </xdr:to>
    <xdr:pic>
      <xdr:nvPicPr>
        <xdr:cNvPr id="2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662586</xdr:colOff>
      <xdr:row>0</xdr:row>
      <xdr:rowOff>45720</xdr:rowOff>
    </xdr:from>
    <xdr:to>
      <xdr:col>5</xdr:col>
      <xdr:colOff>620764</xdr:colOff>
      <xdr:row>2</xdr:row>
      <xdr:rowOff>113946</xdr:rowOff>
    </xdr:to>
    <xdr:pic>
      <xdr:nvPicPr>
        <xdr:cNvPr id="3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9026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137160</xdr:rowOff>
    </xdr:from>
    <xdr:to>
      <xdr:col>2</xdr:col>
      <xdr:colOff>903590</xdr:colOff>
      <xdr:row>2</xdr:row>
      <xdr:rowOff>7266</xdr:rowOff>
    </xdr:to>
    <xdr:pic>
      <xdr:nvPicPr>
        <xdr:cNvPr id="4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995030</xdr:colOff>
      <xdr:row>0</xdr:row>
      <xdr:rowOff>124612</xdr:rowOff>
    </xdr:from>
    <xdr:to>
      <xdr:col>2</xdr:col>
      <xdr:colOff>2694290</xdr:colOff>
      <xdr:row>2</xdr:row>
      <xdr:rowOff>14885</xdr:rowOff>
    </xdr:to>
    <xdr:pic>
      <xdr:nvPicPr>
        <xdr:cNvPr id="5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6210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2762870</xdr:colOff>
      <xdr:row>0</xdr:row>
      <xdr:rowOff>114300</xdr:rowOff>
    </xdr:from>
    <xdr:to>
      <xdr:col>3</xdr:col>
      <xdr:colOff>662408</xdr:colOff>
      <xdr:row>1</xdr:row>
      <xdr:rowOff>297003</xdr:rowOff>
    </xdr:to>
    <xdr:pic>
      <xdr:nvPicPr>
        <xdr:cNvPr id="6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994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viva.gov.co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viva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7"/>
  <sheetViews>
    <sheetView tabSelected="1" topLeftCell="A14" workbookViewId="0">
      <selection activeCell="E16" sqref="E16:I16"/>
    </sheetView>
  </sheetViews>
  <sheetFormatPr baseColWidth="10" defaultRowHeight="15" x14ac:dyDescent="0.25"/>
  <cols>
    <col min="1" max="13" width="11.42578125" style="55"/>
  </cols>
  <sheetData>
    <row r="2" spans="1:13" x14ac:dyDescent="0.25">
      <c r="A2" s="54" t="s">
        <v>132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/>
      <c r="M2"/>
    </row>
    <row r="3" spans="1:13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/>
      <c r="M3"/>
    </row>
    <row r="4" spans="1:13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/>
      <c r="M4"/>
    </row>
    <row r="5" spans="1:13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/>
      <c r="M5"/>
    </row>
    <row r="6" spans="1:13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/>
      <c r="M6"/>
    </row>
    <row r="7" spans="1:13" ht="51.75" customHeight="1" x14ac:dyDescent="0.25">
      <c r="B7" s="83" t="s">
        <v>141</v>
      </c>
      <c r="C7" s="83"/>
      <c r="D7" s="83"/>
      <c r="E7" s="83"/>
      <c r="F7" s="83"/>
      <c r="G7" s="83"/>
      <c r="H7" s="83"/>
      <c r="I7" s="83"/>
      <c r="L7"/>
      <c r="M7"/>
    </row>
    <row r="9" spans="1:13" x14ac:dyDescent="0.25">
      <c r="B9" s="55" t="s">
        <v>133</v>
      </c>
      <c r="L9"/>
      <c r="M9"/>
    </row>
    <row r="10" spans="1:13" ht="15.75" thickBot="1" x14ac:dyDescent="0.3">
      <c r="L10"/>
      <c r="M10"/>
    </row>
    <row r="11" spans="1:13" x14ac:dyDescent="0.25">
      <c r="B11" s="84" t="s">
        <v>134</v>
      </c>
      <c r="C11" s="85"/>
      <c r="D11" s="85"/>
      <c r="E11" s="86" t="s">
        <v>135</v>
      </c>
      <c r="F11" s="86"/>
      <c r="G11" s="86"/>
      <c r="H11" s="86"/>
      <c r="I11" s="87"/>
      <c r="L11"/>
      <c r="M11"/>
    </row>
    <row r="12" spans="1:13" ht="102" customHeight="1" x14ac:dyDescent="0.25">
      <c r="B12" s="73" t="s">
        <v>137</v>
      </c>
      <c r="C12" s="74"/>
      <c r="D12" s="74"/>
      <c r="E12" s="80" t="s">
        <v>176</v>
      </c>
      <c r="F12" s="81"/>
      <c r="G12" s="81"/>
      <c r="H12" s="81"/>
      <c r="I12" s="82"/>
      <c r="L12"/>
      <c r="M12"/>
    </row>
    <row r="13" spans="1:13" ht="180.75" customHeight="1" x14ac:dyDescent="0.25">
      <c r="B13" s="73" t="s">
        <v>138</v>
      </c>
      <c r="C13" s="74"/>
      <c r="D13" s="74"/>
      <c r="E13" s="80" t="s">
        <v>177</v>
      </c>
      <c r="F13" s="81"/>
      <c r="G13" s="81"/>
      <c r="H13" s="81"/>
      <c r="I13" s="82"/>
      <c r="L13"/>
      <c r="M13"/>
    </row>
    <row r="14" spans="1:13" ht="64.150000000000006" customHeight="1" x14ac:dyDescent="0.25">
      <c r="B14" s="73" t="s">
        <v>136</v>
      </c>
      <c r="C14" s="74"/>
      <c r="D14" s="74"/>
      <c r="E14" s="75" t="s">
        <v>178</v>
      </c>
      <c r="F14" s="76"/>
      <c r="G14" s="76"/>
      <c r="H14" s="76"/>
      <c r="I14" s="77"/>
      <c r="L14"/>
      <c r="M14"/>
    </row>
    <row r="15" spans="1:13" ht="94.5" customHeight="1" x14ac:dyDescent="0.25">
      <c r="B15" s="73" t="s">
        <v>139</v>
      </c>
      <c r="C15" s="74"/>
      <c r="D15" s="74"/>
      <c r="E15" s="75" t="s">
        <v>179</v>
      </c>
      <c r="F15" s="76"/>
      <c r="G15" s="76"/>
      <c r="H15" s="76"/>
      <c r="I15" s="77"/>
      <c r="L15"/>
      <c r="M15"/>
    </row>
    <row r="16" spans="1:13" ht="88.5" customHeight="1" thickBot="1" x14ac:dyDescent="0.3">
      <c r="B16" s="78" t="s">
        <v>140</v>
      </c>
      <c r="C16" s="79"/>
      <c r="D16" s="79"/>
      <c r="E16" s="75" t="s">
        <v>180</v>
      </c>
      <c r="F16" s="76"/>
      <c r="G16" s="76"/>
      <c r="H16" s="76"/>
      <c r="I16" s="77"/>
      <c r="L16"/>
      <c r="M16"/>
    </row>
    <row r="17" customFormat="1" ht="64.150000000000006" customHeight="1" x14ac:dyDescent="0.25"/>
  </sheetData>
  <mergeCells count="13">
    <mergeCell ref="B13:D13"/>
    <mergeCell ref="E13:I13"/>
    <mergeCell ref="B7:I7"/>
    <mergeCell ref="B11:D11"/>
    <mergeCell ref="E11:I11"/>
    <mergeCell ref="B12:D12"/>
    <mergeCell ref="E12:I12"/>
    <mergeCell ref="B14:D14"/>
    <mergeCell ref="E14:I14"/>
    <mergeCell ref="B15:D15"/>
    <mergeCell ref="E15:I15"/>
    <mergeCell ref="B16:D16"/>
    <mergeCell ref="E16:I16"/>
  </mergeCells>
  <printOptions horizontalCentered="1"/>
  <pageMargins left="0.70866141732283472" right="0.70866141732283472" top="0.74803149606299213" bottom="0.74803149606299213" header="0.31496062992125984" footer="0.31496062992125984"/>
  <pageSetup paperSize="140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opLeftCell="A40" zoomScale="90" zoomScaleNormal="90" workbookViewId="0">
      <selection activeCell="F16" sqref="F16"/>
    </sheetView>
  </sheetViews>
  <sheetFormatPr baseColWidth="10" defaultColWidth="11.42578125" defaultRowHeight="15" x14ac:dyDescent="0.25"/>
  <cols>
    <col min="1" max="2" width="4.140625" style="1" customWidth="1"/>
    <col min="3" max="3" width="55.140625" style="1" customWidth="1"/>
    <col min="4" max="4" width="17.42578125" style="4" customWidth="1"/>
    <col min="5" max="5" width="17" style="4" customWidth="1"/>
    <col min="6" max="6" width="56.7109375" style="19" customWidth="1"/>
    <col min="7" max="16384" width="11.42578125" style="1"/>
  </cols>
  <sheetData>
    <row r="1" spans="1:7" ht="26.25" customHeight="1" x14ac:dyDescent="0.25">
      <c r="A1" s="106"/>
      <c r="B1" s="107"/>
      <c r="C1" s="107"/>
      <c r="D1" s="107"/>
      <c r="E1" s="107"/>
      <c r="F1" s="108"/>
    </row>
    <row r="2" spans="1:7" ht="26.25" customHeight="1" x14ac:dyDescent="0.25">
      <c r="A2" s="109"/>
      <c r="B2" s="110"/>
      <c r="C2" s="110"/>
      <c r="D2" s="110"/>
      <c r="E2" s="110"/>
      <c r="F2" s="111"/>
    </row>
    <row r="3" spans="1:7" ht="26.25" customHeight="1" x14ac:dyDescent="0.25">
      <c r="A3" s="112"/>
      <c r="B3" s="113"/>
      <c r="C3" s="113"/>
      <c r="D3" s="113"/>
      <c r="E3" s="113"/>
      <c r="F3" s="114"/>
    </row>
    <row r="4" spans="1:7" ht="45" customHeight="1" x14ac:dyDescent="0.25">
      <c r="A4" s="115" t="s">
        <v>17</v>
      </c>
      <c r="B4" s="102"/>
      <c r="C4" s="116"/>
      <c r="D4" s="116"/>
      <c r="E4" s="116"/>
      <c r="F4" s="117"/>
    </row>
    <row r="5" spans="1:7" ht="12" customHeight="1" thickBot="1" x14ac:dyDescent="0.3">
      <c r="A5" s="126"/>
      <c r="B5" s="127"/>
      <c r="C5" s="127"/>
      <c r="D5" s="127"/>
      <c r="E5" s="127"/>
      <c r="F5" s="128"/>
    </row>
    <row r="6" spans="1:7" ht="77.25" customHeight="1" x14ac:dyDescent="0.25">
      <c r="A6" s="118" t="s">
        <v>6</v>
      </c>
      <c r="B6" s="119"/>
      <c r="C6" s="120"/>
      <c r="D6" s="120"/>
      <c r="E6" s="120"/>
      <c r="F6" s="121"/>
      <c r="G6" s="2"/>
    </row>
    <row r="7" spans="1:7" ht="12" customHeight="1" thickBot="1" x14ac:dyDescent="0.3">
      <c r="A7" s="126"/>
      <c r="B7" s="127"/>
      <c r="C7" s="127"/>
      <c r="D7" s="127"/>
      <c r="E7" s="127"/>
      <c r="F7" s="128"/>
      <c r="G7" s="2"/>
    </row>
    <row r="8" spans="1:7" ht="105.75" customHeight="1" thickBot="1" x14ac:dyDescent="0.3">
      <c r="A8" s="122" t="s">
        <v>131</v>
      </c>
      <c r="B8" s="123"/>
      <c r="C8" s="124"/>
      <c r="D8" s="124"/>
      <c r="E8" s="124"/>
      <c r="F8" s="125"/>
      <c r="G8" s="2"/>
    </row>
    <row r="9" spans="1:7" ht="12" customHeight="1" x14ac:dyDescent="0.25">
      <c r="A9" s="129"/>
      <c r="B9" s="130"/>
      <c r="C9" s="130"/>
      <c r="D9" s="130"/>
      <c r="E9" s="130"/>
      <c r="F9" s="131"/>
    </row>
    <row r="10" spans="1:7" ht="45" customHeight="1" x14ac:dyDescent="0.25">
      <c r="A10" s="100" t="s">
        <v>4</v>
      </c>
      <c r="B10" s="101"/>
      <c r="C10" s="102"/>
      <c r="D10" s="103" t="s">
        <v>175</v>
      </c>
      <c r="E10" s="104"/>
      <c r="F10" s="22"/>
    </row>
    <row r="11" spans="1:7" ht="45" customHeight="1" x14ac:dyDescent="0.25">
      <c r="A11" s="26"/>
      <c r="B11" s="26"/>
      <c r="C11" s="56" t="s">
        <v>5</v>
      </c>
      <c r="D11" s="136" t="s">
        <v>172</v>
      </c>
      <c r="E11" s="136"/>
      <c r="F11" s="136"/>
    </row>
    <row r="12" spans="1:7" ht="12" customHeight="1" thickBot="1" x14ac:dyDescent="0.3">
      <c r="A12" s="126"/>
      <c r="B12" s="127"/>
      <c r="C12" s="127"/>
      <c r="D12" s="127"/>
      <c r="E12" s="127"/>
      <c r="F12" s="128"/>
    </row>
    <row r="13" spans="1:7" ht="78.75" customHeight="1" thickBot="1" x14ac:dyDescent="0.3">
      <c r="A13" s="132" t="s">
        <v>8</v>
      </c>
      <c r="B13" s="133"/>
      <c r="C13" s="134"/>
      <c r="D13" s="134"/>
      <c r="E13" s="134"/>
      <c r="F13" s="135"/>
    </row>
    <row r="14" spans="1:7" ht="42" customHeight="1" x14ac:dyDescent="0.25">
      <c r="A14" s="137" t="s">
        <v>7</v>
      </c>
      <c r="B14" s="138"/>
      <c r="C14" s="139"/>
      <c r="D14" s="105" t="s">
        <v>16</v>
      </c>
      <c r="E14" s="105"/>
      <c r="F14" s="91" t="s">
        <v>24</v>
      </c>
    </row>
    <row r="15" spans="1:7" ht="30" customHeight="1" thickBot="1" x14ac:dyDescent="0.3">
      <c r="A15" s="140"/>
      <c r="B15" s="141"/>
      <c r="C15" s="142"/>
      <c r="D15" s="3" t="s">
        <v>9</v>
      </c>
      <c r="E15" s="3" t="s">
        <v>10</v>
      </c>
      <c r="F15" s="92"/>
    </row>
    <row r="16" spans="1:7" s="43" customFormat="1" ht="43.5" customHeight="1" x14ac:dyDescent="0.25">
      <c r="A16" s="38">
        <v>1</v>
      </c>
      <c r="B16" s="39"/>
      <c r="C16" s="40" t="s">
        <v>11</v>
      </c>
      <c r="D16" s="41">
        <v>1</v>
      </c>
      <c r="E16" s="41"/>
      <c r="F16" s="11" t="s">
        <v>167</v>
      </c>
      <c r="G16" s="42"/>
    </row>
    <row r="17" spans="1:7" s="43" customFormat="1" ht="30" x14ac:dyDescent="0.25">
      <c r="A17" s="44">
        <v>2</v>
      </c>
      <c r="B17" s="45"/>
      <c r="C17" s="40" t="s">
        <v>12</v>
      </c>
      <c r="D17" s="41">
        <v>1</v>
      </c>
      <c r="E17" s="46"/>
      <c r="F17" s="11" t="s">
        <v>167</v>
      </c>
      <c r="G17" s="42"/>
    </row>
    <row r="18" spans="1:7" ht="30" x14ac:dyDescent="0.25">
      <c r="A18" s="9">
        <v>3</v>
      </c>
      <c r="B18" s="28"/>
      <c r="C18" s="6" t="s">
        <v>13</v>
      </c>
      <c r="D18" s="7">
        <v>1</v>
      </c>
      <c r="E18" s="10"/>
      <c r="F18" s="11" t="s">
        <v>167</v>
      </c>
      <c r="G18" s="8"/>
    </row>
    <row r="19" spans="1:7" ht="30" x14ac:dyDescent="0.25">
      <c r="A19" s="5">
        <v>4</v>
      </c>
      <c r="B19" s="28"/>
      <c r="C19" s="6" t="s">
        <v>14</v>
      </c>
      <c r="D19" s="7">
        <v>1</v>
      </c>
      <c r="E19" s="10"/>
      <c r="F19" s="11" t="s">
        <v>167</v>
      </c>
      <c r="G19" s="8"/>
    </row>
    <row r="20" spans="1:7" ht="45" x14ac:dyDescent="0.25">
      <c r="A20" s="5">
        <v>5</v>
      </c>
      <c r="B20" s="28"/>
      <c r="C20" s="6" t="s">
        <v>18</v>
      </c>
      <c r="D20" s="10">
        <v>1</v>
      </c>
      <c r="E20" s="10"/>
      <c r="F20" s="11" t="s">
        <v>168</v>
      </c>
      <c r="G20" s="8"/>
    </row>
    <row r="21" spans="1:7" ht="30" customHeight="1" thickBot="1" x14ac:dyDescent="0.3">
      <c r="A21" s="140" t="s">
        <v>0</v>
      </c>
      <c r="B21" s="141"/>
      <c r="C21" s="142"/>
      <c r="D21" s="12">
        <f>SUM(D16:D20)</f>
        <v>5</v>
      </c>
      <c r="E21" s="12">
        <f>SUM(E16:E20)</f>
        <v>0</v>
      </c>
      <c r="F21" s="13"/>
    </row>
    <row r="22" spans="1:7" ht="12" customHeight="1" thickBot="1" x14ac:dyDescent="0.3">
      <c r="A22" s="126"/>
      <c r="B22" s="127"/>
      <c r="C22" s="127"/>
      <c r="D22" s="127"/>
      <c r="E22" s="127"/>
      <c r="F22" s="128"/>
    </row>
    <row r="23" spans="1:7" ht="87" customHeight="1" thickBot="1" x14ac:dyDescent="0.3">
      <c r="A23" s="96" t="s">
        <v>73</v>
      </c>
      <c r="B23" s="97"/>
      <c r="C23" s="98"/>
      <c r="D23" s="98"/>
      <c r="E23" s="98"/>
      <c r="F23" s="99"/>
    </row>
    <row r="24" spans="1:7" ht="40.5" customHeight="1" x14ac:dyDescent="0.25">
      <c r="A24" s="146" t="s">
        <v>15</v>
      </c>
      <c r="B24" s="147"/>
      <c r="C24" s="148"/>
      <c r="D24" s="105" t="s">
        <v>16</v>
      </c>
      <c r="E24" s="105"/>
      <c r="F24" s="91" t="s">
        <v>24</v>
      </c>
    </row>
    <row r="25" spans="1:7" ht="30" customHeight="1" thickBot="1" x14ac:dyDescent="0.3">
      <c r="A25" s="149"/>
      <c r="B25" s="150"/>
      <c r="C25" s="151"/>
      <c r="D25" s="3" t="s">
        <v>9</v>
      </c>
      <c r="E25" s="3" t="s">
        <v>10</v>
      </c>
      <c r="F25" s="92"/>
    </row>
    <row r="26" spans="1:7" ht="30" x14ac:dyDescent="0.25">
      <c r="A26" s="5">
        <v>6</v>
      </c>
      <c r="B26" s="27"/>
      <c r="C26" s="6" t="s">
        <v>19</v>
      </c>
      <c r="D26" s="7">
        <v>1</v>
      </c>
      <c r="E26" s="7"/>
      <c r="F26" s="11" t="s">
        <v>169</v>
      </c>
    </row>
    <row r="27" spans="1:7" ht="45" x14ac:dyDescent="0.25">
      <c r="A27" s="9">
        <v>7</v>
      </c>
      <c r="B27" s="28"/>
      <c r="C27" s="57" t="s">
        <v>20</v>
      </c>
      <c r="D27" s="10">
        <v>1</v>
      </c>
      <c r="E27" s="10"/>
      <c r="F27" s="11" t="s">
        <v>169</v>
      </c>
    </row>
    <row r="28" spans="1:7" ht="45" x14ac:dyDescent="0.25">
      <c r="A28" s="9">
        <v>8</v>
      </c>
      <c r="B28" s="28"/>
      <c r="C28" s="57" t="s">
        <v>21</v>
      </c>
      <c r="D28" s="10">
        <v>1</v>
      </c>
      <c r="E28" s="10"/>
      <c r="F28" s="11" t="s">
        <v>169</v>
      </c>
    </row>
    <row r="29" spans="1:7" ht="30" customHeight="1" thickBot="1" x14ac:dyDescent="0.3">
      <c r="A29" s="88" t="s">
        <v>0</v>
      </c>
      <c r="B29" s="89"/>
      <c r="C29" s="90"/>
      <c r="D29" s="15">
        <f>SUM(D26:D28)</f>
        <v>3</v>
      </c>
      <c r="E29" s="15">
        <f>SUM(E26:E28)</f>
        <v>0</v>
      </c>
      <c r="F29" s="58">
        <f>SUM(D29:E29)</f>
        <v>3</v>
      </c>
    </row>
    <row r="30" spans="1:7" ht="12.75" customHeight="1" thickBot="1" x14ac:dyDescent="0.3">
      <c r="A30" s="93"/>
      <c r="B30" s="94"/>
      <c r="C30" s="94"/>
      <c r="D30" s="94"/>
      <c r="E30" s="94"/>
      <c r="F30" s="95"/>
    </row>
    <row r="31" spans="1:7" ht="40.5" customHeight="1" x14ac:dyDescent="0.25">
      <c r="A31" s="146" t="s">
        <v>2</v>
      </c>
      <c r="B31" s="147"/>
      <c r="C31" s="148"/>
      <c r="D31" s="105" t="s">
        <v>16</v>
      </c>
      <c r="E31" s="105"/>
      <c r="F31" s="91" t="s">
        <v>24</v>
      </c>
    </row>
    <row r="32" spans="1:7" ht="44.25" customHeight="1" thickBot="1" x14ac:dyDescent="0.3">
      <c r="A32" s="149"/>
      <c r="B32" s="150"/>
      <c r="C32" s="151"/>
      <c r="D32" s="3" t="s">
        <v>9</v>
      </c>
      <c r="E32" s="3" t="s">
        <v>10</v>
      </c>
      <c r="F32" s="92"/>
    </row>
    <row r="33" spans="1:7" ht="58.5" customHeight="1" x14ac:dyDescent="0.25">
      <c r="A33" s="5">
        <v>9</v>
      </c>
      <c r="B33" s="27"/>
      <c r="C33" s="36" t="s">
        <v>22</v>
      </c>
      <c r="D33" s="7">
        <v>1</v>
      </c>
      <c r="E33" s="7"/>
      <c r="F33" s="11" t="s">
        <v>169</v>
      </c>
    </row>
    <row r="34" spans="1:7" ht="30" x14ac:dyDescent="0.25">
      <c r="A34" s="9">
        <v>10</v>
      </c>
      <c r="B34" s="28"/>
      <c r="C34" s="37" t="s">
        <v>71</v>
      </c>
      <c r="D34" s="10">
        <v>1</v>
      </c>
      <c r="E34" s="10"/>
      <c r="F34" s="11" t="s">
        <v>169</v>
      </c>
    </row>
    <row r="35" spans="1:7" ht="45" x14ac:dyDescent="0.25">
      <c r="A35" s="5">
        <v>11</v>
      </c>
      <c r="B35" s="28"/>
      <c r="C35" s="37" t="s">
        <v>72</v>
      </c>
      <c r="D35" s="10">
        <v>1</v>
      </c>
      <c r="E35" s="10"/>
      <c r="F35" s="11" t="s">
        <v>169</v>
      </c>
      <c r="G35" s="61"/>
    </row>
    <row r="36" spans="1:7" ht="45" x14ac:dyDescent="0.25">
      <c r="A36" s="9">
        <v>12</v>
      </c>
      <c r="B36" s="33"/>
      <c r="C36" s="6" t="s">
        <v>23</v>
      </c>
      <c r="D36" s="34">
        <v>1</v>
      </c>
      <c r="E36" s="34"/>
      <c r="F36" s="11" t="s">
        <v>169</v>
      </c>
      <c r="G36" s="61"/>
    </row>
    <row r="37" spans="1:7" ht="30" customHeight="1" thickBot="1" x14ac:dyDescent="0.3">
      <c r="A37" s="88" t="s">
        <v>0</v>
      </c>
      <c r="B37" s="89"/>
      <c r="C37" s="90"/>
      <c r="D37" s="15">
        <f>SUM(D33:D36)</f>
        <v>4</v>
      </c>
      <c r="E37" s="15">
        <f>SUM(E33:E35)</f>
        <v>0</v>
      </c>
      <c r="F37" s="58">
        <f>SUM(D37:E37)</f>
        <v>4</v>
      </c>
    </row>
    <row r="38" spans="1:7" ht="12.75" customHeight="1" thickBot="1" x14ac:dyDescent="0.3">
      <c r="A38" s="93"/>
      <c r="B38" s="94"/>
      <c r="C38" s="94"/>
      <c r="D38" s="94"/>
      <c r="E38" s="94"/>
      <c r="F38" s="95"/>
    </row>
    <row r="39" spans="1:7" ht="12.75" customHeight="1" thickBot="1" x14ac:dyDescent="0.3">
      <c r="A39" s="126"/>
      <c r="B39" s="127"/>
      <c r="C39" s="127"/>
      <c r="D39" s="127"/>
      <c r="E39" s="127"/>
      <c r="F39" s="128"/>
    </row>
    <row r="40" spans="1:7" ht="51.75" customHeight="1" thickBot="1" x14ac:dyDescent="0.3">
      <c r="A40" s="96" t="s">
        <v>1</v>
      </c>
      <c r="B40" s="97"/>
      <c r="C40" s="98"/>
      <c r="D40" s="98"/>
      <c r="E40" s="98"/>
      <c r="F40" s="99"/>
    </row>
    <row r="41" spans="1:7" ht="40.5" customHeight="1" x14ac:dyDescent="0.25">
      <c r="A41" s="146" t="s">
        <v>3</v>
      </c>
      <c r="B41" s="147"/>
      <c r="C41" s="148"/>
      <c r="D41" s="152" t="s">
        <v>16</v>
      </c>
      <c r="E41" s="152"/>
      <c r="F41" s="91" t="s">
        <v>24</v>
      </c>
    </row>
    <row r="42" spans="1:7" ht="30" customHeight="1" thickBot="1" x14ac:dyDescent="0.3">
      <c r="A42" s="149"/>
      <c r="B42" s="150"/>
      <c r="C42" s="151"/>
      <c r="D42" s="3" t="s">
        <v>9</v>
      </c>
      <c r="E42" s="3" t="s">
        <v>10</v>
      </c>
      <c r="F42" s="92"/>
    </row>
    <row r="43" spans="1:7" ht="43.5" customHeight="1" x14ac:dyDescent="0.25">
      <c r="A43" s="9">
        <v>13</v>
      </c>
      <c r="B43" s="28"/>
      <c r="C43" s="37" t="s">
        <v>70</v>
      </c>
      <c r="D43" s="10"/>
      <c r="E43" s="10">
        <v>0</v>
      </c>
      <c r="F43" s="11" t="s">
        <v>170</v>
      </c>
      <c r="G43" s="8"/>
    </row>
    <row r="44" spans="1:7" ht="45" x14ac:dyDescent="0.25">
      <c r="A44" s="5">
        <v>14</v>
      </c>
      <c r="B44" s="28"/>
      <c r="C44" s="24" t="s">
        <v>25</v>
      </c>
      <c r="D44" s="10"/>
      <c r="E44" s="10">
        <v>0</v>
      </c>
      <c r="F44" s="11" t="s">
        <v>170</v>
      </c>
    </row>
    <row r="45" spans="1:7" ht="31.5" customHeight="1" x14ac:dyDescent="0.25">
      <c r="A45" s="9">
        <v>15</v>
      </c>
      <c r="B45" s="28"/>
      <c r="C45" s="24" t="s">
        <v>26</v>
      </c>
      <c r="D45" s="34">
        <v>1</v>
      </c>
      <c r="E45" s="34"/>
      <c r="F45" s="11" t="s">
        <v>169</v>
      </c>
    </row>
    <row r="46" spans="1:7" ht="30" customHeight="1" thickBot="1" x14ac:dyDescent="0.3">
      <c r="A46" s="88" t="s">
        <v>0</v>
      </c>
      <c r="B46" s="89"/>
      <c r="C46" s="90"/>
      <c r="D46" s="16">
        <f>SUM(D43:D44)</f>
        <v>0</v>
      </c>
      <c r="E46" s="16">
        <f>SUM(E43:E44)</f>
        <v>0</v>
      </c>
      <c r="F46" s="58">
        <f>SUM(D46:E46)</f>
        <v>0</v>
      </c>
    </row>
    <row r="47" spans="1:7" ht="12.75" customHeight="1" thickBot="1" x14ac:dyDescent="0.3">
      <c r="A47" s="93"/>
      <c r="B47" s="94"/>
      <c r="C47" s="94"/>
      <c r="D47" s="94"/>
      <c r="E47" s="94"/>
      <c r="F47" s="95"/>
    </row>
    <row r="48" spans="1:7" ht="12.75" customHeight="1" thickBot="1" x14ac:dyDescent="0.3">
      <c r="A48" s="93"/>
      <c r="B48" s="94"/>
      <c r="C48" s="94"/>
      <c r="D48" s="94"/>
      <c r="E48" s="94"/>
      <c r="F48" s="95"/>
    </row>
    <row r="49" spans="1:6" ht="16.5" thickBot="1" x14ac:dyDescent="0.3">
      <c r="A49" s="143"/>
      <c r="B49" s="144"/>
      <c r="C49" s="144"/>
      <c r="D49" s="144"/>
      <c r="E49" s="144"/>
      <c r="F49" s="145"/>
    </row>
  </sheetData>
  <mergeCells count="37">
    <mergeCell ref="A49:F49"/>
    <mergeCell ref="A48:F48"/>
    <mergeCell ref="A21:C21"/>
    <mergeCell ref="A41:C42"/>
    <mergeCell ref="D41:E41"/>
    <mergeCell ref="F41:F42"/>
    <mergeCell ref="A37:C37"/>
    <mergeCell ref="D31:E31"/>
    <mergeCell ref="A31:C32"/>
    <mergeCell ref="F31:F32"/>
    <mergeCell ref="A30:F30"/>
    <mergeCell ref="A24:C25"/>
    <mergeCell ref="D24:E24"/>
    <mergeCell ref="A40:F40"/>
    <mergeCell ref="A22:F22"/>
    <mergeCell ref="A39:F39"/>
    <mergeCell ref="A10:C10"/>
    <mergeCell ref="D10:E10"/>
    <mergeCell ref="D14:E14"/>
    <mergeCell ref="A1:F3"/>
    <mergeCell ref="A4:F4"/>
    <mergeCell ref="A6:F6"/>
    <mergeCell ref="A8:F8"/>
    <mergeCell ref="A5:F5"/>
    <mergeCell ref="A7:F7"/>
    <mergeCell ref="A9:F9"/>
    <mergeCell ref="A12:F12"/>
    <mergeCell ref="A13:F13"/>
    <mergeCell ref="D11:F11"/>
    <mergeCell ref="A14:C15"/>
    <mergeCell ref="F14:F15"/>
    <mergeCell ref="A29:C29"/>
    <mergeCell ref="F24:F25"/>
    <mergeCell ref="A47:F47"/>
    <mergeCell ref="A23:F23"/>
    <mergeCell ref="A38:F38"/>
    <mergeCell ref="A46:C46"/>
  </mergeCells>
  <printOptions horizontalCentered="1"/>
  <pageMargins left="0.25" right="0.25" top="0.75" bottom="0.75" header="0.3" footer="0.3"/>
  <pageSetup paperSize="140" scale="58" orientation="portrait" r:id="rId1"/>
  <rowBreaks count="3" manualBreakCount="3">
    <brk id="17" max="7" man="1"/>
    <brk id="22" max="7" man="1"/>
    <brk id="39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opLeftCell="A66" zoomScale="70" zoomScaleNormal="70" workbookViewId="0">
      <selection activeCell="F69" sqref="F69"/>
    </sheetView>
  </sheetViews>
  <sheetFormatPr baseColWidth="10" defaultColWidth="11.42578125" defaultRowHeight="15" x14ac:dyDescent="0.25"/>
  <cols>
    <col min="1" max="2" width="4.140625" style="1" customWidth="1"/>
    <col min="3" max="3" width="50.5703125" style="1" customWidth="1"/>
    <col min="4" max="4" width="17.42578125" style="4" customWidth="1"/>
    <col min="5" max="5" width="17" style="4" customWidth="1"/>
    <col min="6" max="6" width="52.28515625" style="19" customWidth="1"/>
    <col min="7" max="16384" width="11.42578125" style="1"/>
  </cols>
  <sheetData>
    <row r="1" spans="1:7" ht="42.6" customHeight="1" x14ac:dyDescent="0.25">
      <c r="A1" s="153"/>
      <c r="B1" s="154"/>
      <c r="C1" s="155"/>
      <c r="D1" s="155"/>
      <c r="E1" s="155"/>
      <c r="F1" s="156"/>
    </row>
    <row r="2" spans="1:7" ht="42.6" customHeight="1" x14ac:dyDescent="0.25">
      <c r="A2" s="157"/>
      <c r="B2" s="158"/>
      <c r="C2" s="159"/>
      <c r="D2" s="159"/>
      <c r="E2" s="159"/>
      <c r="F2" s="160"/>
    </row>
    <row r="3" spans="1:7" ht="42.6" customHeight="1" x14ac:dyDescent="0.25">
      <c r="A3" s="157"/>
      <c r="B3" s="158"/>
      <c r="C3" s="159"/>
      <c r="D3" s="159"/>
      <c r="E3" s="159"/>
      <c r="F3" s="160"/>
    </row>
    <row r="4" spans="1:7" ht="45" customHeight="1" x14ac:dyDescent="0.25">
      <c r="A4" s="115" t="s">
        <v>27</v>
      </c>
      <c r="B4" s="102"/>
      <c r="C4" s="116"/>
      <c r="D4" s="116"/>
      <c r="E4" s="116"/>
      <c r="F4" s="117"/>
    </row>
    <row r="5" spans="1:7" ht="12" customHeight="1" thickBot="1" x14ac:dyDescent="0.35">
      <c r="A5" s="126"/>
      <c r="B5" s="127"/>
      <c r="C5" s="127"/>
      <c r="D5" s="127"/>
      <c r="E5" s="127"/>
      <c r="F5" s="128"/>
    </row>
    <row r="6" spans="1:7" ht="89.25" customHeight="1" x14ac:dyDescent="0.25">
      <c r="A6" s="118" t="s">
        <v>28</v>
      </c>
      <c r="B6" s="119"/>
      <c r="C6" s="120"/>
      <c r="D6" s="120"/>
      <c r="E6" s="120"/>
      <c r="F6" s="121"/>
      <c r="G6" s="2"/>
    </row>
    <row r="7" spans="1:7" ht="12" customHeight="1" thickBot="1" x14ac:dyDescent="0.35">
      <c r="A7" s="126"/>
      <c r="B7" s="127"/>
      <c r="C7" s="127"/>
      <c r="D7" s="127"/>
      <c r="E7" s="127"/>
      <c r="F7" s="128"/>
      <c r="G7" s="2"/>
    </row>
    <row r="8" spans="1:7" ht="105.75" customHeight="1" thickBot="1" x14ac:dyDescent="0.3">
      <c r="A8" s="122" t="s">
        <v>29</v>
      </c>
      <c r="B8" s="123"/>
      <c r="C8" s="124"/>
      <c r="D8" s="124"/>
      <c r="E8" s="124"/>
      <c r="F8" s="125"/>
      <c r="G8" s="2"/>
    </row>
    <row r="9" spans="1:7" ht="12" customHeight="1" x14ac:dyDescent="0.25">
      <c r="A9" s="129"/>
      <c r="B9" s="130"/>
      <c r="C9" s="130"/>
      <c r="D9" s="130"/>
      <c r="E9" s="130"/>
      <c r="F9" s="131"/>
    </row>
    <row r="10" spans="1:7" ht="45" customHeight="1" x14ac:dyDescent="0.25">
      <c r="A10" s="100" t="s">
        <v>4</v>
      </c>
      <c r="B10" s="101"/>
      <c r="C10" s="102"/>
      <c r="D10" s="103" t="s">
        <v>175</v>
      </c>
      <c r="E10" s="104"/>
      <c r="F10" s="22"/>
    </row>
    <row r="11" spans="1:7" ht="45" customHeight="1" x14ac:dyDescent="0.25">
      <c r="A11" s="26"/>
      <c r="B11" s="26"/>
      <c r="C11" s="29" t="s">
        <v>5</v>
      </c>
      <c r="D11" s="136" t="s">
        <v>172</v>
      </c>
      <c r="E11" s="136"/>
      <c r="F11" s="136"/>
    </row>
    <row r="12" spans="1:7" ht="12" customHeight="1" thickBot="1" x14ac:dyDescent="0.35">
      <c r="A12" s="126"/>
      <c r="B12" s="127"/>
      <c r="C12" s="127"/>
      <c r="D12" s="127"/>
      <c r="E12" s="127"/>
      <c r="F12" s="128"/>
    </row>
    <row r="13" spans="1:7" ht="78.75" customHeight="1" thickBot="1" x14ac:dyDescent="0.3">
      <c r="A13" s="132" t="s">
        <v>30</v>
      </c>
      <c r="B13" s="133"/>
      <c r="C13" s="134"/>
      <c r="D13" s="134"/>
      <c r="E13" s="134"/>
      <c r="F13" s="135"/>
    </row>
    <row r="14" spans="1:7" ht="42" customHeight="1" x14ac:dyDescent="0.25">
      <c r="A14" s="137" t="s">
        <v>31</v>
      </c>
      <c r="B14" s="138"/>
      <c r="C14" s="139"/>
      <c r="D14" s="105" t="s">
        <v>16</v>
      </c>
      <c r="E14" s="105"/>
      <c r="F14" s="91" t="s">
        <v>24</v>
      </c>
    </row>
    <row r="15" spans="1:7" ht="30" customHeight="1" thickBot="1" x14ac:dyDescent="0.3">
      <c r="A15" s="140"/>
      <c r="B15" s="141"/>
      <c r="C15" s="142"/>
      <c r="D15" s="3" t="s">
        <v>9</v>
      </c>
      <c r="E15" s="3" t="s">
        <v>10</v>
      </c>
      <c r="F15" s="92"/>
    </row>
    <row r="16" spans="1:7" ht="56.25" customHeight="1" x14ac:dyDescent="0.25">
      <c r="A16" s="5">
        <v>1</v>
      </c>
      <c r="B16" s="27"/>
      <c r="C16" s="6" t="s">
        <v>32</v>
      </c>
      <c r="D16" s="7">
        <v>1</v>
      </c>
      <c r="E16" s="7"/>
      <c r="F16" s="64" t="s">
        <v>150</v>
      </c>
      <c r="G16" s="8"/>
    </row>
    <row r="17" spans="1:7" ht="60" x14ac:dyDescent="0.25">
      <c r="A17" s="9">
        <v>2</v>
      </c>
      <c r="B17" s="28"/>
      <c r="C17" s="6" t="s">
        <v>33</v>
      </c>
      <c r="D17" s="7">
        <v>1</v>
      </c>
      <c r="E17" s="10"/>
      <c r="F17" s="65" t="s">
        <v>150</v>
      </c>
      <c r="G17" s="8"/>
    </row>
    <row r="18" spans="1:7" ht="60" x14ac:dyDescent="0.25">
      <c r="A18" s="9">
        <v>3</v>
      </c>
      <c r="B18" s="28"/>
      <c r="C18" s="6" t="s">
        <v>34</v>
      </c>
      <c r="D18" s="7">
        <v>1</v>
      </c>
      <c r="E18" s="10"/>
      <c r="F18" s="66" t="s">
        <v>150</v>
      </c>
      <c r="G18" s="8"/>
    </row>
    <row r="19" spans="1:7" ht="23.25" x14ac:dyDescent="0.25">
      <c r="A19" s="5">
        <v>4</v>
      </c>
      <c r="B19" s="28"/>
      <c r="C19" s="63" t="s">
        <v>93</v>
      </c>
      <c r="D19" s="41">
        <v>1</v>
      </c>
      <c r="E19" s="46"/>
      <c r="F19" s="67" t="s">
        <v>173</v>
      </c>
      <c r="G19" s="8"/>
    </row>
    <row r="20" spans="1:7" ht="45" x14ac:dyDescent="0.25">
      <c r="A20" s="9">
        <v>5</v>
      </c>
      <c r="B20" s="28"/>
      <c r="C20" s="30" t="s">
        <v>35</v>
      </c>
      <c r="D20" s="10">
        <v>1</v>
      </c>
      <c r="E20" s="10"/>
      <c r="F20" s="65" t="s">
        <v>174</v>
      </c>
      <c r="G20" s="8"/>
    </row>
    <row r="21" spans="1:7" ht="30" customHeight="1" thickBot="1" x14ac:dyDescent="0.3">
      <c r="A21" s="140" t="s">
        <v>0</v>
      </c>
      <c r="B21" s="141"/>
      <c r="C21" s="142"/>
      <c r="D21" s="12">
        <f>SUM(D16:D20)</f>
        <v>5</v>
      </c>
      <c r="E21" s="12">
        <f>SUM(E16:E20)</f>
        <v>0</v>
      </c>
      <c r="F21" s="13"/>
    </row>
    <row r="22" spans="1:7" ht="12.75" customHeight="1" thickBot="1" x14ac:dyDescent="0.3">
      <c r="A22" s="126"/>
      <c r="B22" s="127"/>
      <c r="C22" s="127"/>
      <c r="D22" s="127"/>
      <c r="E22" s="127"/>
      <c r="F22" s="128"/>
    </row>
    <row r="23" spans="1:7" ht="12" customHeight="1" thickBot="1" x14ac:dyDescent="0.3">
      <c r="A23" s="126"/>
      <c r="B23" s="127"/>
      <c r="C23" s="127"/>
      <c r="D23" s="127"/>
      <c r="E23" s="127"/>
      <c r="F23" s="128"/>
    </row>
    <row r="24" spans="1:7" ht="12" customHeight="1" thickBot="1" x14ac:dyDescent="0.3">
      <c r="A24" s="126"/>
      <c r="B24" s="127"/>
      <c r="C24" s="127"/>
      <c r="D24" s="127"/>
      <c r="E24" s="127"/>
      <c r="F24" s="128"/>
    </row>
    <row r="25" spans="1:7" ht="69" customHeight="1" thickBot="1" x14ac:dyDescent="0.3">
      <c r="A25" s="132" t="s">
        <v>36</v>
      </c>
      <c r="B25" s="133"/>
      <c r="C25" s="134"/>
      <c r="D25" s="134"/>
      <c r="E25" s="134"/>
      <c r="F25" s="135"/>
    </row>
    <row r="26" spans="1:7" ht="51" customHeight="1" x14ac:dyDescent="0.25">
      <c r="A26" s="146" t="s">
        <v>31</v>
      </c>
      <c r="B26" s="147"/>
      <c r="C26" s="148"/>
      <c r="D26" s="105" t="s">
        <v>16</v>
      </c>
      <c r="E26" s="105"/>
      <c r="F26" s="91" t="s">
        <v>24</v>
      </c>
    </row>
    <row r="27" spans="1:7" ht="30" customHeight="1" thickBot="1" x14ac:dyDescent="0.3">
      <c r="A27" s="149"/>
      <c r="B27" s="150"/>
      <c r="C27" s="151"/>
      <c r="D27" s="3" t="s">
        <v>9</v>
      </c>
      <c r="E27" s="3" t="s">
        <v>10</v>
      </c>
      <c r="F27" s="92"/>
    </row>
    <row r="28" spans="1:7" ht="45" x14ac:dyDescent="0.25">
      <c r="A28" s="5">
        <v>6</v>
      </c>
      <c r="B28" s="27"/>
      <c r="C28" s="6" t="s">
        <v>37</v>
      </c>
      <c r="D28" s="7">
        <v>1</v>
      </c>
      <c r="E28" s="7"/>
      <c r="F28" s="71" t="s">
        <v>156</v>
      </c>
    </row>
    <row r="29" spans="1:7" ht="42" customHeight="1" x14ac:dyDescent="0.25">
      <c r="A29" s="5">
        <v>7</v>
      </c>
      <c r="B29" s="28"/>
      <c r="C29" s="24" t="s">
        <v>38</v>
      </c>
      <c r="D29" s="4">
        <v>1</v>
      </c>
      <c r="E29" s="10"/>
      <c r="F29" s="14" t="s">
        <v>162</v>
      </c>
    </row>
    <row r="30" spans="1:7" ht="30" customHeight="1" thickBot="1" x14ac:dyDescent="0.3">
      <c r="A30" s="88" t="s">
        <v>0</v>
      </c>
      <c r="B30" s="89"/>
      <c r="C30" s="90"/>
      <c r="D30" s="15">
        <f>SUM(D28:D29)</f>
        <v>2</v>
      </c>
      <c r="E30" s="15">
        <f>SUM(E28:E29)</f>
        <v>0</v>
      </c>
      <c r="F30" s="25">
        <f>SUM(D30:E30)</f>
        <v>2</v>
      </c>
    </row>
    <row r="31" spans="1:7" ht="12.75" customHeight="1" thickBot="1" x14ac:dyDescent="0.3">
      <c r="A31" s="93"/>
      <c r="B31" s="94"/>
      <c r="C31" s="94"/>
      <c r="D31" s="94"/>
      <c r="E31" s="94"/>
      <c r="F31" s="95"/>
    </row>
    <row r="32" spans="1:7" ht="12.75" customHeight="1" thickBot="1" x14ac:dyDescent="0.3">
      <c r="A32" s="126"/>
      <c r="B32" s="127"/>
      <c r="C32" s="127"/>
      <c r="D32" s="127"/>
      <c r="E32" s="127"/>
      <c r="F32" s="128"/>
    </row>
    <row r="33" spans="1:7" ht="29.25" customHeight="1" thickBot="1" x14ac:dyDescent="0.3">
      <c r="A33" s="132" t="s">
        <v>39</v>
      </c>
      <c r="B33" s="133"/>
      <c r="C33" s="134"/>
      <c r="D33" s="134"/>
      <c r="E33" s="134"/>
      <c r="F33" s="135"/>
    </row>
    <row r="34" spans="1:7" ht="40.5" customHeight="1" x14ac:dyDescent="0.25">
      <c r="A34" s="146" t="s">
        <v>31</v>
      </c>
      <c r="B34" s="147"/>
      <c r="C34" s="148"/>
      <c r="D34" s="152" t="s">
        <v>16</v>
      </c>
      <c r="E34" s="152"/>
      <c r="F34" s="91" t="s">
        <v>24</v>
      </c>
    </row>
    <row r="35" spans="1:7" ht="30" customHeight="1" thickBot="1" x14ac:dyDescent="0.3">
      <c r="A35" s="149"/>
      <c r="B35" s="150"/>
      <c r="C35" s="151"/>
      <c r="D35" s="3" t="s">
        <v>9</v>
      </c>
      <c r="E35" s="3" t="s">
        <v>10</v>
      </c>
      <c r="F35" s="92"/>
    </row>
    <row r="36" spans="1:7" ht="54.75" customHeight="1" x14ac:dyDescent="0.25">
      <c r="A36" s="9">
        <v>8</v>
      </c>
      <c r="B36" s="28"/>
      <c r="C36" s="24" t="s">
        <v>40</v>
      </c>
      <c r="D36" s="10">
        <v>1</v>
      </c>
      <c r="E36" s="10"/>
      <c r="F36" s="23" t="s">
        <v>163</v>
      </c>
      <c r="G36" s="8"/>
    </row>
    <row r="37" spans="1:7" ht="30" customHeight="1" thickBot="1" x14ac:dyDescent="0.3">
      <c r="A37" s="88" t="s">
        <v>0</v>
      </c>
      <c r="B37" s="89"/>
      <c r="C37" s="90"/>
      <c r="D37" s="16">
        <f>SUM(D36:D36)</f>
        <v>1</v>
      </c>
      <c r="E37" s="16">
        <f>SUM(E36:E36)</f>
        <v>0</v>
      </c>
      <c r="F37" s="25">
        <f>SUM(D37:E37)</f>
        <v>1</v>
      </c>
    </row>
    <row r="38" spans="1:7" ht="12.75" customHeight="1" thickBot="1" x14ac:dyDescent="0.3">
      <c r="A38" s="93"/>
      <c r="B38" s="94"/>
      <c r="C38" s="94"/>
      <c r="D38" s="94"/>
      <c r="E38" s="94"/>
      <c r="F38" s="95"/>
    </row>
    <row r="39" spans="1:7" ht="53.25" customHeight="1" thickBot="1" x14ac:dyDescent="0.3">
      <c r="A39" s="132" t="s">
        <v>41</v>
      </c>
      <c r="B39" s="133"/>
      <c r="C39" s="134"/>
      <c r="D39" s="134"/>
      <c r="E39" s="134"/>
      <c r="F39" s="135"/>
    </row>
    <row r="40" spans="1:7" ht="45.75" customHeight="1" x14ac:dyDescent="0.25">
      <c r="A40" s="146" t="s">
        <v>31</v>
      </c>
      <c r="B40" s="147"/>
      <c r="C40" s="148"/>
      <c r="D40" s="105" t="s">
        <v>16</v>
      </c>
      <c r="E40" s="105"/>
      <c r="F40" s="91" t="s">
        <v>24</v>
      </c>
    </row>
    <row r="41" spans="1:7" ht="53.25" customHeight="1" thickBot="1" x14ac:dyDescent="0.3">
      <c r="A41" s="149"/>
      <c r="B41" s="150"/>
      <c r="C41" s="151"/>
      <c r="D41" s="3" t="s">
        <v>9</v>
      </c>
      <c r="E41" s="3" t="s">
        <v>10</v>
      </c>
      <c r="F41" s="92"/>
    </row>
    <row r="42" spans="1:7" ht="45" x14ac:dyDescent="0.25">
      <c r="A42" s="5">
        <v>9</v>
      </c>
      <c r="B42" s="27"/>
      <c r="C42" s="36" t="s">
        <v>94</v>
      </c>
      <c r="D42" s="41"/>
      <c r="E42" s="7">
        <v>0</v>
      </c>
      <c r="F42" s="14" t="s">
        <v>164</v>
      </c>
    </row>
    <row r="43" spans="1:7" ht="30" x14ac:dyDescent="0.25">
      <c r="A43" s="9">
        <v>10</v>
      </c>
      <c r="B43" s="28"/>
      <c r="C43" s="63" t="s">
        <v>95</v>
      </c>
      <c r="D43" s="46">
        <v>1</v>
      </c>
      <c r="E43" s="46"/>
      <c r="F43" s="47" t="s">
        <v>150</v>
      </c>
    </row>
    <row r="44" spans="1:7" ht="41.25" customHeight="1" x14ac:dyDescent="0.25">
      <c r="A44" s="5">
        <v>11</v>
      </c>
      <c r="B44" s="33"/>
      <c r="C44" s="53" t="s">
        <v>42</v>
      </c>
      <c r="D44" s="60">
        <v>1</v>
      </c>
      <c r="E44" s="69"/>
      <c r="F44" s="70" t="s">
        <v>150</v>
      </c>
    </row>
    <row r="45" spans="1:7" ht="30" customHeight="1" thickBot="1" x14ac:dyDescent="0.3">
      <c r="A45" s="88" t="s">
        <v>0</v>
      </c>
      <c r="B45" s="89"/>
      <c r="C45" s="90"/>
      <c r="D45" s="15">
        <f>SUM(D42:D44)</f>
        <v>2</v>
      </c>
      <c r="E45" s="15">
        <f>SUM(E42:E43)</f>
        <v>0</v>
      </c>
      <c r="F45" s="25">
        <f>SUM(D45:E45)</f>
        <v>2</v>
      </c>
    </row>
    <row r="46" spans="1:7" ht="24" thickBot="1" x14ac:dyDescent="0.3">
      <c r="A46" s="132" t="s">
        <v>67</v>
      </c>
      <c r="B46" s="133"/>
      <c r="C46" s="134"/>
      <c r="D46" s="134"/>
      <c r="E46" s="134"/>
      <c r="F46" s="135"/>
    </row>
    <row r="47" spans="1:7" ht="23.25" x14ac:dyDescent="0.25">
      <c r="A47" s="146" t="s">
        <v>31</v>
      </c>
      <c r="B47" s="147"/>
      <c r="C47" s="148"/>
      <c r="D47" s="105" t="s">
        <v>16</v>
      </c>
      <c r="E47" s="105"/>
      <c r="F47" s="91" t="s">
        <v>24</v>
      </c>
    </row>
    <row r="48" spans="1:7" ht="15.75" thickBot="1" x14ac:dyDescent="0.3">
      <c r="A48" s="149"/>
      <c r="B48" s="150"/>
      <c r="C48" s="151"/>
      <c r="D48" s="3" t="s">
        <v>9</v>
      </c>
      <c r="E48" s="3" t="s">
        <v>10</v>
      </c>
      <c r="F48" s="92"/>
    </row>
    <row r="49" spans="1:6" ht="44.25" customHeight="1" x14ac:dyDescent="0.25">
      <c r="A49" s="9">
        <v>12</v>
      </c>
      <c r="B49" s="28"/>
      <c r="C49" s="40" t="s">
        <v>43</v>
      </c>
      <c r="D49" s="10"/>
      <c r="E49" s="10">
        <v>0</v>
      </c>
      <c r="F49" s="11"/>
    </row>
    <row r="50" spans="1:6" ht="44.25" customHeight="1" x14ac:dyDescent="0.25">
      <c r="A50" s="9">
        <v>13</v>
      </c>
      <c r="B50" s="33"/>
      <c r="C50" s="40" t="s">
        <v>44</v>
      </c>
      <c r="D50" s="31">
        <v>1</v>
      </c>
      <c r="E50" s="34"/>
      <c r="F50" s="35" t="s">
        <v>165</v>
      </c>
    </row>
    <row r="51" spans="1:6" ht="45" x14ac:dyDescent="0.25">
      <c r="A51" s="5">
        <v>14</v>
      </c>
      <c r="B51" s="33"/>
      <c r="C51" s="53" t="s">
        <v>45</v>
      </c>
      <c r="D51" s="31"/>
      <c r="E51" s="69">
        <v>0</v>
      </c>
      <c r="F51" s="35"/>
    </row>
    <row r="52" spans="1:6" ht="24" thickBot="1" x14ac:dyDescent="0.3">
      <c r="A52" s="88" t="s">
        <v>0</v>
      </c>
      <c r="B52" s="89"/>
      <c r="C52" s="90"/>
      <c r="D52" s="15">
        <f>SUM(D49:D51)</f>
        <v>1</v>
      </c>
      <c r="E52" s="15">
        <f>SUM(E49:E49)</f>
        <v>0</v>
      </c>
      <c r="F52" s="25">
        <f>SUM(D52:E52)</f>
        <v>1</v>
      </c>
    </row>
    <row r="53" spans="1:6" ht="16.5" thickBot="1" x14ac:dyDescent="0.3">
      <c r="A53" s="93"/>
      <c r="B53" s="94"/>
      <c r="C53" s="94"/>
      <c r="D53" s="94"/>
      <c r="E53" s="94"/>
      <c r="F53" s="95"/>
    </row>
    <row r="54" spans="1:6" ht="16.5" thickBot="1" x14ac:dyDescent="0.3">
      <c r="A54" s="93"/>
      <c r="B54" s="94"/>
      <c r="C54" s="94"/>
      <c r="D54" s="94"/>
      <c r="E54" s="94"/>
      <c r="F54" s="95"/>
    </row>
    <row r="55" spans="1:6" ht="24" thickBot="1" x14ac:dyDescent="0.3">
      <c r="A55" s="132" t="s">
        <v>68</v>
      </c>
      <c r="B55" s="133"/>
      <c r="C55" s="134"/>
      <c r="D55" s="134"/>
      <c r="E55" s="134"/>
      <c r="F55" s="135"/>
    </row>
    <row r="56" spans="1:6" ht="23.25" x14ac:dyDescent="0.25">
      <c r="A56" s="146" t="s">
        <v>31</v>
      </c>
      <c r="B56" s="147"/>
      <c r="C56" s="148"/>
      <c r="D56" s="105" t="s">
        <v>16</v>
      </c>
      <c r="E56" s="105"/>
      <c r="F56" s="91" t="s">
        <v>24</v>
      </c>
    </row>
    <row r="57" spans="1:6" ht="15.75" thickBot="1" x14ac:dyDescent="0.3">
      <c r="A57" s="149"/>
      <c r="B57" s="150"/>
      <c r="C57" s="151"/>
      <c r="D57" s="3" t="s">
        <v>9</v>
      </c>
      <c r="E57" s="3" t="s">
        <v>10</v>
      </c>
      <c r="F57" s="92"/>
    </row>
    <row r="58" spans="1:6" ht="45" x14ac:dyDescent="0.25">
      <c r="A58" s="5">
        <v>15</v>
      </c>
      <c r="B58" s="27"/>
      <c r="C58" s="40" t="s">
        <v>46</v>
      </c>
      <c r="D58" s="41">
        <v>1</v>
      </c>
      <c r="E58" s="41"/>
      <c r="F58" s="68" t="s">
        <v>150</v>
      </c>
    </row>
    <row r="59" spans="1:6" ht="45" x14ac:dyDescent="0.25">
      <c r="A59" s="9">
        <v>16</v>
      </c>
      <c r="B59" s="28"/>
      <c r="C59" s="40" t="s">
        <v>47</v>
      </c>
      <c r="D59" s="46">
        <v>1</v>
      </c>
      <c r="E59" s="46"/>
      <c r="F59" s="47" t="s">
        <v>150</v>
      </c>
    </row>
    <row r="60" spans="1:6" ht="45" x14ac:dyDescent="0.25">
      <c r="A60" s="9">
        <v>17</v>
      </c>
      <c r="B60" s="28"/>
      <c r="C60" s="40" t="s">
        <v>48</v>
      </c>
      <c r="D60" s="60">
        <v>1</v>
      </c>
      <c r="E60" s="46"/>
      <c r="F60" s="47" t="s">
        <v>150</v>
      </c>
    </row>
    <row r="61" spans="1:6" ht="24" thickBot="1" x14ac:dyDescent="0.3">
      <c r="A61" s="88" t="s">
        <v>0</v>
      </c>
      <c r="B61" s="89"/>
      <c r="C61" s="90"/>
      <c r="D61" s="15">
        <f>SUM(D58:D60)</f>
        <v>3</v>
      </c>
      <c r="E61" s="15">
        <f>SUM(E58:E60)</f>
        <v>0</v>
      </c>
      <c r="F61" s="25">
        <f>SUM(D61:E61)</f>
        <v>3</v>
      </c>
    </row>
    <row r="62" spans="1:6" ht="16.5" thickBot="1" x14ac:dyDescent="0.3">
      <c r="A62" s="93"/>
      <c r="B62" s="94"/>
      <c r="C62" s="94"/>
      <c r="D62" s="94"/>
      <c r="E62" s="94"/>
      <c r="F62" s="95"/>
    </row>
    <row r="63" spans="1:6" ht="16.5" thickBot="1" x14ac:dyDescent="0.3">
      <c r="A63" s="93"/>
      <c r="B63" s="94"/>
      <c r="C63" s="94"/>
      <c r="D63" s="94"/>
      <c r="E63" s="94"/>
      <c r="F63" s="95"/>
    </row>
    <row r="64" spans="1:6" ht="24" thickBot="1" x14ac:dyDescent="0.3">
      <c r="A64" s="132" t="s">
        <v>69</v>
      </c>
      <c r="B64" s="133"/>
      <c r="C64" s="134"/>
      <c r="D64" s="134"/>
      <c r="E64" s="134"/>
      <c r="F64" s="135"/>
    </row>
    <row r="65" spans="1:6" ht="23.25" x14ac:dyDescent="0.25">
      <c r="A65" s="146" t="s">
        <v>31</v>
      </c>
      <c r="B65" s="147"/>
      <c r="C65" s="148"/>
      <c r="D65" s="105" t="s">
        <v>16</v>
      </c>
      <c r="E65" s="105"/>
      <c r="F65" s="91" t="s">
        <v>24</v>
      </c>
    </row>
    <row r="66" spans="1:6" ht="15.75" thickBot="1" x14ac:dyDescent="0.3">
      <c r="A66" s="149"/>
      <c r="B66" s="150"/>
      <c r="C66" s="151"/>
      <c r="D66" s="3" t="s">
        <v>9</v>
      </c>
      <c r="E66" s="3" t="s">
        <v>10</v>
      </c>
      <c r="F66" s="92"/>
    </row>
    <row r="67" spans="1:6" ht="60" x14ac:dyDescent="0.25">
      <c r="A67" s="38">
        <v>18</v>
      </c>
      <c r="B67" s="39"/>
      <c r="C67" s="40" t="s">
        <v>49</v>
      </c>
      <c r="D67" s="41">
        <v>1</v>
      </c>
      <c r="E67" s="41"/>
      <c r="F67" s="68" t="s">
        <v>150</v>
      </c>
    </row>
    <row r="68" spans="1:6" s="43" customFormat="1" ht="45" x14ac:dyDescent="0.25">
      <c r="A68" s="44">
        <v>19</v>
      </c>
      <c r="B68" s="45"/>
      <c r="C68" s="40" t="s">
        <v>50</v>
      </c>
      <c r="D68" s="46">
        <v>1</v>
      </c>
      <c r="E68" s="46"/>
      <c r="F68" s="47" t="s">
        <v>166</v>
      </c>
    </row>
    <row r="69" spans="1:6" ht="59.25" customHeight="1" x14ac:dyDescent="0.25">
      <c r="A69" s="9">
        <v>20</v>
      </c>
      <c r="B69" s="28"/>
      <c r="C69" s="6" t="s">
        <v>51</v>
      </c>
      <c r="D69" s="4">
        <v>1</v>
      </c>
      <c r="E69" s="10"/>
      <c r="F69" s="14" t="s">
        <v>181</v>
      </c>
    </row>
    <row r="70" spans="1:6" ht="24" thickBot="1" x14ac:dyDescent="0.3">
      <c r="A70" s="88" t="s">
        <v>0</v>
      </c>
      <c r="B70" s="89"/>
      <c r="C70" s="90"/>
      <c r="D70" s="15">
        <f>SUM(D67:D69)</f>
        <v>3</v>
      </c>
      <c r="E70" s="15">
        <f>SUM(E67:E69)</f>
        <v>0</v>
      </c>
      <c r="F70" s="25">
        <f>SUM(D70:E70)</f>
        <v>3</v>
      </c>
    </row>
    <row r="71" spans="1:6" ht="16.5" thickBot="1" x14ac:dyDescent="0.3">
      <c r="A71" s="93"/>
      <c r="B71" s="94"/>
      <c r="C71" s="94"/>
      <c r="D71" s="94"/>
      <c r="E71" s="94"/>
      <c r="F71" s="95"/>
    </row>
  </sheetData>
  <mergeCells count="57">
    <mergeCell ref="A13:F13"/>
    <mergeCell ref="A1:F3"/>
    <mergeCell ref="A4:F4"/>
    <mergeCell ref="A5:F5"/>
    <mergeCell ref="A6:F6"/>
    <mergeCell ref="A7:F7"/>
    <mergeCell ref="A8:F8"/>
    <mergeCell ref="A9:F9"/>
    <mergeCell ref="A10:C10"/>
    <mergeCell ref="D10:E10"/>
    <mergeCell ref="D11:F11"/>
    <mergeCell ref="A12:F12"/>
    <mergeCell ref="A30:C30"/>
    <mergeCell ref="A14:C15"/>
    <mergeCell ref="D14:E14"/>
    <mergeCell ref="F14:F15"/>
    <mergeCell ref="A21:C21"/>
    <mergeCell ref="A22:F22"/>
    <mergeCell ref="A23:F23"/>
    <mergeCell ref="A24:F24"/>
    <mergeCell ref="A25:F25"/>
    <mergeCell ref="A26:C27"/>
    <mergeCell ref="D26:E26"/>
    <mergeCell ref="F26:F27"/>
    <mergeCell ref="A31:F31"/>
    <mergeCell ref="A32:F32"/>
    <mergeCell ref="A33:F33"/>
    <mergeCell ref="A34:C35"/>
    <mergeCell ref="D34:E34"/>
    <mergeCell ref="F34:F35"/>
    <mergeCell ref="A37:C37"/>
    <mergeCell ref="A38:F38"/>
    <mergeCell ref="A39:F39"/>
    <mergeCell ref="A40:C41"/>
    <mergeCell ref="D40:E40"/>
    <mergeCell ref="F40:F41"/>
    <mergeCell ref="A45:C45"/>
    <mergeCell ref="A46:F46"/>
    <mergeCell ref="A47:C48"/>
    <mergeCell ref="D47:E47"/>
    <mergeCell ref="F47:F48"/>
    <mergeCell ref="A52:C52"/>
    <mergeCell ref="A53:F53"/>
    <mergeCell ref="A54:F54"/>
    <mergeCell ref="A55:F55"/>
    <mergeCell ref="A56:C57"/>
    <mergeCell ref="D56:E56"/>
    <mergeCell ref="F56:F57"/>
    <mergeCell ref="A70:C70"/>
    <mergeCell ref="A71:F71"/>
    <mergeCell ref="A61:C61"/>
    <mergeCell ref="A62:F62"/>
    <mergeCell ref="A63:F63"/>
    <mergeCell ref="A64:F64"/>
    <mergeCell ref="A65:C66"/>
    <mergeCell ref="D65:E65"/>
    <mergeCell ref="F65:F66"/>
  </mergeCells>
  <hyperlinks>
    <hyperlink ref="F36" r:id="rId1"/>
  </hyperlinks>
  <printOptions horizontalCentered="1"/>
  <pageMargins left="0.23622047244094491" right="0.23622047244094491" top="0.74803149606299213" bottom="0.74803149606299213" header="0.31496062992125984" footer="0.31496062992125984"/>
  <pageSetup paperSize="140" scale="7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40" zoomScale="70" zoomScaleNormal="70" workbookViewId="0">
      <selection activeCell="J10" sqref="J10"/>
    </sheetView>
  </sheetViews>
  <sheetFormatPr baseColWidth="10" defaultColWidth="11.42578125" defaultRowHeight="15" x14ac:dyDescent="0.25"/>
  <cols>
    <col min="1" max="2" width="4.140625" style="1" customWidth="1"/>
    <col min="3" max="3" width="50.5703125" style="1" customWidth="1"/>
    <col min="4" max="4" width="17.42578125" style="4" customWidth="1"/>
    <col min="5" max="5" width="17" style="4" customWidth="1"/>
    <col min="6" max="6" width="52.28515625" style="19" customWidth="1"/>
    <col min="7" max="16384" width="11.42578125" style="1"/>
  </cols>
  <sheetData>
    <row r="1" spans="1:7" ht="26.25" customHeight="1" x14ac:dyDescent="0.25">
      <c r="A1" s="153"/>
      <c r="B1" s="154"/>
      <c r="C1" s="155"/>
      <c r="D1" s="155"/>
      <c r="E1" s="155"/>
      <c r="F1" s="156"/>
    </row>
    <row r="2" spans="1:7" ht="26.25" customHeight="1" x14ac:dyDescent="0.25">
      <c r="A2" s="157"/>
      <c r="B2" s="158"/>
      <c r="C2" s="159"/>
      <c r="D2" s="159"/>
      <c r="E2" s="159"/>
      <c r="F2" s="160"/>
    </row>
    <row r="3" spans="1:7" ht="26.25" customHeight="1" x14ac:dyDescent="0.25">
      <c r="A3" s="157"/>
      <c r="B3" s="158"/>
      <c r="C3" s="159"/>
      <c r="D3" s="159"/>
      <c r="E3" s="159"/>
      <c r="F3" s="160"/>
    </row>
    <row r="4" spans="1:7" ht="45" customHeight="1" x14ac:dyDescent="0.25">
      <c r="A4" s="115" t="s">
        <v>52</v>
      </c>
      <c r="B4" s="102"/>
      <c r="C4" s="116"/>
      <c r="D4" s="116"/>
      <c r="E4" s="116"/>
      <c r="F4" s="117"/>
    </row>
    <row r="5" spans="1:7" ht="12" customHeight="1" thickBot="1" x14ac:dyDescent="0.35">
      <c r="A5" s="126"/>
      <c r="B5" s="127"/>
      <c r="C5" s="127"/>
      <c r="D5" s="127"/>
      <c r="E5" s="127"/>
      <c r="F5" s="128"/>
    </row>
    <row r="6" spans="1:7" ht="77.25" customHeight="1" x14ac:dyDescent="0.25">
      <c r="A6" s="172" t="s">
        <v>53</v>
      </c>
      <c r="B6" s="173"/>
      <c r="C6" s="173"/>
      <c r="D6" s="173"/>
      <c r="E6" s="173"/>
      <c r="F6" s="174"/>
      <c r="G6" s="2"/>
    </row>
    <row r="7" spans="1:7" ht="12" customHeight="1" thickBot="1" x14ac:dyDescent="0.35">
      <c r="A7" s="126"/>
      <c r="B7" s="127"/>
      <c r="C7" s="127"/>
      <c r="D7" s="127"/>
      <c r="E7" s="127"/>
      <c r="F7" s="128"/>
      <c r="G7" s="2"/>
    </row>
    <row r="8" spans="1:7" ht="129" customHeight="1" thickBot="1" x14ac:dyDescent="0.3">
      <c r="A8" s="122" t="s">
        <v>54</v>
      </c>
      <c r="B8" s="123"/>
      <c r="C8" s="124"/>
      <c r="D8" s="124"/>
      <c r="E8" s="124"/>
      <c r="F8" s="125"/>
      <c r="G8" s="2"/>
    </row>
    <row r="9" spans="1:7" ht="14.25" customHeight="1" x14ac:dyDescent="0.25">
      <c r="A9" s="129"/>
      <c r="B9" s="130"/>
      <c r="C9" s="130"/>
      <c r="D9" s="130"/>
      <c r="E9" s="130"/>
      <c r="F9" s="131"/>
    </row>
    <row r="10" spans="1:7" ht="45" customHeight="1" x14ac:dyDescent="0.25">
      <c r="A10" s="100" t="s">
        <v>4</v>
      </c>
      <c r="B10" s="101"/>
      <c r="C10" s="102"/>
      <c r="D10" s="103" t="s">
        <v>175</v>
      </c>
      <c r="E10" s="104"/>
      <c r="F10" s="22"/>
    </row>
    <row r="11" spans="1:7" ht="45" customHeight="1" x14ac:dyDescent="0.25">
      <c r="A11" s="26"/>
      <c r="B11" s="26"/>
      <c r="C11" s="29" t="s">
        <v>5</v>
      </c>
      <c r="D11" s="136" t="s">
        <v>171</v>
      </c>
      <c r="E11" s="136"/>
      <c r="F11" s="136"/>
    </row>
    <row r="12" spans="1:7" ht="12" customHeight="1" thickBot="1" x14ac:dyDescent="0.3">
      <c r="A12" s="126"/>
      <c r="B12" s="127"/>
      <c r="C12" s="127"/>
      <c r="D12" s="127"/>
      <c r="E12" s="127"/>
      <c r="F12" s="128"/>
    </row>
    <row r="13" spans="1:7" ht="90.75" customHeight="1" thickBot="1" x14ac:dyDescent="0.3">
      <c r="A13" s="132" t="s">
        <v>81</v>
      </c>
      <c r="B13" s="133"/>
      <c r="C13" s="134"/>
      <c r="D13" s="134"/>
      <c r="E13" s="134"/>
      <c r="F13" s="135"/>
    </row>
    <row r="14" spans="1:7" ht="42" customHeight="1" x14ac:dyDescent="0.25">
      <c r="A14" s="137" t="s">
        <v>84</v>
      </c>
      <c r="B14" s="138"/>
      <c r="C14" s="139"/>
      <c r="D14" s="105" t="s">
        <v>16</v>
      </c>
      <c r="E14" s="105"/>
      <c r="F14" s="91" t="s">
        <v>24</v>
      </c>
    </row>
    <row r="15" spans="1:7" ht="30" customHeight="1" thickBot="1" x14ac:dyDescent="0.3">
      <c r="A15" s="140"/>
      <c r="B15" s="141"/>
      <c r="C15" s="142"/>
      <c r="D15" s="3" t="s">
        <v>9</v>
      </c>
      <c r="E15" s="3" t="s">
        <v>10</v>
      </c>
      <c r="F15" s="92"/>
    </row>
    <row r="16" spans="1:7" ht="39.75" customHeight="1" x14ac:dyDescent="0.25">
      <c r="A16" s="9">
        <v>1</v>
      </c>
      <c r="B16" s="28"/>
      <c r="C16" s="36" t="s">
        <v>83</v>
      </c>
      <c r="D16" s="7">
        <v>1</v>
      </c>
      <c r="E16" s="10"/>
      <c r="F16" s="62" t="s">
        <v>150</v>
      </c>
      <c r="G16" s="8"/>
    </row>
    <row r="17" spans="1:7" ht="57.75" customHeight="1" x14ac:dyDescent="0.25">
      <c r="A17" s="5">
        <v>2</v>
      </c>
      <c r="B17" s="28"/>
      <c r="C17" s="6" t="s">
        <v>55</v>
      </c>
      <c r="D17" s="10">
        <v>1</v>
      </c>
      <c r="E17" s="10"/>
      <c r="F17" s="11" t="s">
        <v>150</v>
      </c>
      <c r="G17" s="8"/>
    </row>
    <row r="18" spans="1:7" ht="57.75" customHeight="1" x14ac:dyDescent="0.25">
      <c r="A18" s="9">
        <v>3</v>
      </c>
      <c r="B18" s="28"/>
      <c r="C18" s="6" t="s">
        <v>56</v>
      </c>
      <c r="D18" s="10"/>
      <c r="E18" s="10">
        <v>0</v>
      </c>
      <c r="F18" s="11"/>
      <c r="G18" s="8"/>
    </row>
    <row r="19" spans="1:7" ht="61.5" customHeight="1" x14ac:dyDescent="0.25">
      <c r="A19" s="5">
        <v>4</v>
      </c>
      <c r="B19" s="28"/>
      <c r="C19" s="36" t="s">
        <v>82</v>
      </c>
      <c r="D19" s="10">
        <v>1</v>
      </c>
      <c r="E19" s="10"/>
      <c r="F19" s="11" t="s">
        <v>150</v>
      </c>
      <c r="G19" s="8"/>
    </row>
    <row r="20" spans="1:7" ht="68.25" customHeight="1" x14ac:dyDescent="0.25">
      <c r="A20" s="9">
        <v>5</v>
      </c>
      <c r="B20" s="28"/>
      <c r="C20" s="6" t="s">
        <v>57</v>
      </c>
      <c r="D20" s="10">
        <v>1</v>
      </c>
      <c r="E20" s="10"/>
      <c r="F20" s="11" t="s">
        <v>150</v>
      </c>
      <c r="G20" s="8"/>
    </row>
    <row r="21" spans="1:7" ht="41.25" customHeight="1" thickBot="1" x14ac:dyDescent="0.3">
      <c r="A21" s="88" t="s">
        <v>0</v>
      </c>
      <c r="B21" s="89"/>
      <c r="C21" s="90"/>
      <c r="D21" s="15">
        <f>SUM(D17:D20)</f>
        <v>3</v>
      </c>
      <c r="E21" s="15">
        <f>SUM(E17:E20)</f>
        <v>0</v>
      </c>
      <c r="F21" s="25">
        <f>SUM(D21:E21)</f>
        <v>3</v>
      </c>
    </row>
    <row r="22" spans="1:7" ht="4.5" customHeight="1" thickBot="1" x14ac:dyDescent="0.3">
      <c r="A22" s="93"/>
      <c r="B22" s="94"/>
      <c r="C22" s="94"/>
      <c r="D22" s="94"/>
      <c r="E22" s="94"/>
      <c r="F22" s="95"/>
    </row>
    <row r="23" spans="1:7" ht="29.25" customHeight="1" thickBot="1" x14ac:dyDescent="0.3">
      <c r="A23" s="161" t="s">
        <v>58</v>
      </c>
      <c r="B23" s="162"/>
      <c r="C23" s="163"/>
      <c r="D23" s="20">
        <f>+D21</f>
        <v>3</v>
      </c>
      <c r="E23" s="20">
        <f>+E21</f>
        <v>0</v>
      </c>
      <c r="F23" s="21"/>
    </row>
    <row r="24" spans="1:7" ht="6.75" customHeight="1" thickBot="1" x14ac:dyDescent="0.3">
      <c r="A24" s="126"/>
      <c r="B24" s="127"/>
      <c r="C24" s="127"/>
      <c r="D24" s="127"/>
      <c r="E24" s="127"/>
      <c r="F24" s="128"/>
    </row>
    <row r="25" spans="1:7" ht="51.75" customHeight="1" thickBot="1" x14ac:dyDescent="0.3">
      <c r="A25" s="168" t="s">
        <v>59</v>
      </c>
      <c r="B25" s="169"/>
      <c r="C25" s="170"/>
      <c r="D25" s="170"/>
      <c r="E25" s="170"/>
      <c r="F25" s="171"/>
    </row>
    <row r="26" spans="1:7" ht="40.5" customHeight="1" x14ac:dyDescent="0.25">
      <c r="A26" s="146" t="s">
        <v>85</v>
      </c>
      <c r="B26" s="147"/>
      <c r="C26" s="148"/>
      <c r="D26" s="152" t="s">
        <v>16</v>
      </c>
      <c r="E26" s="152"/>
      <c r="F26" s="91" t="s">
        <v>24</v>
      </c>
    </row>
    <row r="27" spans="1:7" ht="30" customHeight="1" thickBot="1" x14ac:dyDescent="0.3">
      <c r="A27" s="149"/>
      <c r="B27" s="150"/>
      <c r="C27" s="151"/>
      <c r="D27" s="3" t="s">
        <v>9</v>
      </c>
      <c r="E27" s="3" t="s">
        <v>10</v>
      </c>
      <c r="F27" s="92"/>
    </row>
    <row r="28" spans="1:7" ht="54.75" customHeight="1" x14ac:dyDescent="0.25">
      <c r="A28" s="9">
        <v>1</v>
      </c>
      <c r="B28" s="28"/>
      <c r="C28" s="36" t="s">
        <v>86</v>
      </c>
      <c r="D28" s="10">
        <v>1</v>
      </c>
      <c r="E28" s="10"/>
      <c r="F28" s="11" t="s">
        <v>150</v>
      </c>
      <c r="G28" s="8"/>
    </row>
    <row r="29" spans="1:7" ht="65.25" customHeight="1" x14ac:dyDescent="0.25">
      <c r="A29" s="9">
        <v>2</v>
      </c>
      <c r="B29" s="28"/>
      <c r="C29" s="36" t="s">
        <v>87</v>
      </c>
      <c r="D29" s="10">
        <v>1</v>
      </c>
      <c r="E29" s="10"/>
      <c r="F29" s="11" t="s">
        <v>150</v>
      </c>
      <c r="G29" s="8"/>
    </row>
    <row r="30" spans="1:7" ht="54.75" customHeight="1" x14ac:dyDescent="0.25">
      <c r="A30" s="9">
        <v>3</v>
      </c>
      <c r="B30" s="28"/>
      <c r="C30" s="36" t="s">
        <v>88</v>
      </c>
      <c r="D30" s="10">
        <v>1</v>
      </c>
      <c r="E30" s="10"/>
      <c r="F30" s="11" t="s">
        <v>150</v>
      </c>
      <c r="G30" s="8"/>
    </row>
    <row r="31" spans="1:7" ht="61.5" customHeight="1" thickBot="1" x14ac:dyDescent="0.3">
      <c r="A31" s="9">
        <v>4</v>
      </c>
      <c r="B31" s="28"/>
      <c r="C31" s="36" t="s">
        <v>89</v>
      </c>
      <c r="D31" s="10">
        <v>1</v>
      </c>
      <c r="E31" s="10"/>
      <c r="F31" s="11" t="s">
        <v>150</v>
      </c>
      <c r="G31" s="8"/>
    </row>
    <row r="32" spans="1:7" ht="6.75" customHeight="1" thickBot="1" x14ac:dyDescent="0.3">
      <c r="A32" s="93"/>
      <c r="B32" s="94"/>
      <c r="C32" s="94"/>
      <c r="D32" s="94"/>
      <c r="E32" s="94"/>
      <c r="F32" s="95"/>
    </row>
    <row r="33" spans="1:7" ht="30" customHeight="1" thickBot="1" x14ac:dyDescent="0.3">
      <c r="A33" s="161" t="s">
        <v>58</v>
      </c>
      <c r="B33" s="162"/>
      <c r="C33" s="163"/>
      <c r="D33" s="20">
        <f>D277+D29+D30+D31</f>
        <v>3</v>
      </c>
      <c r="E33" s="20">
        <f>E277+E29+E30+E31</f>
        <v>0</v>
      </c>
      <c r="F33" s="21"/>
    </row>
    <row r="34" spans="1:7" ht="9" customHeight="1" thickBot="1" x14ac:dyDescent="0.3">
      <c r="A34" s="126"/>
      <c r="B34" s="127"/>
      <c r="C34" s="127"/>
      <c r="D34" s="127"/>
      <c r="E34" s="127"/>
      <c r="F34" s="128"/>
    </row>
    <row r="35" spans="1:7" ht="52.5" customHeight="1" thickBot="1" x14ac:dyDescent="0.3">
      <c r="A35" s="164" t="s">
        <v>60</v>
      </c>
      <c r="B35" s="165"/>
      <c r="C35" s="166"/>
      <c r="D35" s="166"/>
      <c r="E35" s="166"/>
      <c r="F35" s="167"/>
    </row>
    <row r="36" spans="1:7" ht="54.75" customHeight="1" x14ac:dyDescent="0.25">
      <c r="A36" s="146" t="s">
        <v>61</v>
      </c>
      <c r="B36" s="147"/>
      <c r="C36" s="148"/>
      <c r="D36" s="105" t="s">
        <v>16</v>
      </c>
      <c r="E36" s="105"/>
      <c r="F36" s="91" t="s">
        <v>24</v>
      </c>
    </row>
    <row r="37" spans="1:7" ht="53.25" customHeight="1" thickBot="1" x14ac:dyDescent="0.3">
      <c r="A37" s="149"/>
      <c r="B37" s="150"/>
      <c r="C37" s="151"/>
      <c r="D37" s="3" t="s">
        <v>9</v>
      </c>
      <c r="E37" s="3" t="s">
        <v>10</v>
      </c>
      <c r="F37" s="92"/>
    </row>
    <row r="38" spans="1:7" ht="61.5" customHeight="1" x14ac:dyDescent="0.25">
      <c r="A38" s="5">
        <v>1</v>
      </c>
      <c r="B38" s="27"/>
      <c r="C38" s="36" t="s">
        <v>90</v>
      </c>
      <c r="D38" s="7">
        <v>1</v>
      </c>
      <c r="E38" s="7"/>
      <c r="F38" s="11" t="s">
        <v>150</v>
      </c>
      <c r="G38" s="8"/>
    </row>
    <row r="39" spans="1:7" ht="61.5" customHeight="1" x14ac:dyDescent="0.25">
      <c r="A39" s="5">
        <v>2</v>
      </c>
      <c r="B39" s="27"/>
      <c r="C39" s="36" t="s">
        <v>91</v>
      </c>
      <c r="D39" s="7">
        <v>1</v>
      </c>
      <c r="E39" s="7"/>
      <c r="F39" s="11" t="s">
        <v>150</v>
      </c>
      <c r="G39" s="8"/>
    </row>
    <row r="40" spans="1:7" ht="61.5" customHeight="1" x14ac:dyDescent="0.25">
      <c r="A40" s="5">
        <v>3</v>
      </c>
      <c r="B40" s="27"/>
      <c r="C40" s="36" t="s">
        <v>92</v>
      </c>
      <c r="D40" s="7">
        <v>1</v>
      </c>
      <c r="E40" s="7"/>
      <c r="F40" s="11" t="s">
        <v>150</v>
      </c>
      <c r="G40" s="8"/>
    </row>
    <row r="41" spans="1:7" ht="24.75" customHeight="1" thickBot="1" x14ac:dyDescent="0.3">
      <c r="A41" s="140" t="s">
        <v>0</v>
      </c>
      <c r="B41" s="141"/>
      <c r="C41" s="142"/>
      <c r="D41" s="17">
        <f>D38+D39+D40</f>
        <v>3</v>
      </c>
      <c r="E41" s="17">
        <f>E38+E39+E40</f>
        <v>0</v>
      </c>
      <c r="F41" s="18"/>
    </row>
    <row r="42" spans="1:7" ht="24.75" customHeight="1" thickBot="1" x14ac:dyDescent="0.3">
      <c r="A42" s="126"/>
      <c r="B42" s="127"/>
      <c r="C42" s="127"/>
      <c r="D42" s="127"/>
      <c r="E42" s="127"/>
      <c r="F42" s="128"/>
    </row>
    <row r="43" spans="1:7" ht="24.75" customHeight="1" thickBot="1" x14ac:dyDescent="0.3">
      <c r="A43" s="161" t="s">
        <v>58</v>
      </c>
      <c r="B43" s="162"/>
      <c r="C43" s="163"/>
      <c r="D43" s="20">
        <f>D41</f>
        <v>3</v>
      </c>
      <c r="E43" s="20">
        <f>E41</f>
        <v>0</v>
      </c>
      <c r="F43" s="21"/>
    </row>
    <row r="44" spans="1:7" ht="24.75" customHeight="1" thickBot="1" x14ac:dyDescent="0.3">
      <c r="A44" s="126"/>
      <c r="B44" s="127"/>
      <c r="C44" s="127"/>
      <c r="D44" s="127"/>
      <c r="E44" s="127"/>
      <c r="F44" s="128"/>
    </row>
  </sheetData>
  <mergeCells count="34">
    <mergeCell ref="A8:F8"/>
    <mergeCell ref="A1:F3"/>
    <mergeCell ref="A4:F4"/>
    <mergeCell ref="A5:F5"/>
    <mergeCell ref="A6:F6"/>
    <mergeCell ref="A7:F7"/>
    <mergeCell ref="A9:F9"/>
    <mergeCell ref="A10:C10"/>
    <mergeCell ref="D10:E10"/>
    <mergeCell ref="D11:F11"/>
    <mergeCell ref="A12:F12"/>
    <mergeCell ref="A13:F13"/>
    <mergeCell ref="A14:C15"/>
    <mergeCell ref="D14:E14"/>
    <mergeCell ref="F14:F15"/>
    <mergeCell ref="A21:C21"/>
    <mergeCell ref="A22:F22"/>
    <mergeCell ref="A23:C23"/>
    <mergeCell ref="A24:F24"/>
    <mergeCell ref="A25:F25"/>
    <mergeCell ref="A26:C27"/>
    <mergeCell ref="D26:E26"/>
    <mergeCell ref="F26:F27"/>
    <mergeCell ref="A41:C41"/>
    <mergeCell ref="A42:F42"/>
    <mergeCell ref="A43:C43"/>
    <mergeCell ref="A44:F44"/>
    <mergeCell ref="A32:F32"/>
    <mergeCell ref="A33:C33"/>
    <mergeCell ref="A34:F34"/>
    <mergeCell ref="A35:F35"/>
    <mergeCell ref="A36:C37"/>
    <mergeCell ref="D36:E36"/>
    <mergeCell ref="F36:F37"/>
  </mergeCells>
  <printOptions horizontalCentered="1"/>
  <pageMargins left="0.70866141732283472" right="0.70866141732283472" top="0.74803149606299213" bottom="0.74803149606299213" header="0.31496062992125984" footer="0.31496062992125984"/>
  <pageSetup paperSize="140"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A22" zoomScale="89" zoomScaleNormal="89" workbookViewId="0">
      <selection activeCell="A27" sqref="A1:F27"/>
    </sheetView>
  </sheetViews>
  <sheetFormatPr baseColWidth="10" defaultColWidth="11.42578125" defaultRowHeight="15" x14ac:dyDescent="0.25"/>
  <cols>
    <col min="1" max="2" width="4.140625" style="1" customWidth="1"/>
    <col min="3" max="3" width="50.5703125" style="1" customWidth="1"/>
    <col min="4" max="4" width="17.42578125" style="4" customWidth="1"/>
    <col min="5" max="5" width="17" style="4" customWidth="1"/>
    <col min="6" max="6" width="52.28515625" style="19" customWidth="1"/>
    <col min="7" max="16384" width="11.42578125" style="1"/>
  </cols>
  <sheetData>
    <row r="1" spans="1:7" ht="26.25" customHeight="1" x14ac:dyDescent="0.25">
      <c r="A1" s="153"/>
      <c r="B1" s="154"/>
      <c r="C1" s="155"/>
      <c r="D1" s="155"/>
      <c r="E1" s="155"/>
      <c r="F1" s="156"/>
    </row>
    <row r="2" spans="1:7" ht="26.25" customHeight="1" x14ac:dyDescent="0.25">
      <c r="A2" s="157"/>
      <c r="B2" s="158"/>
      <c r="C2" s="159"/>
      <c r="D2" s="159"/>
      <c r="E2" s="159"/>
      <c r="F2" s="160"/>
    </row>
    <row r="3" spans="1:7" ht="26.25" customHeight="1" x14ac:dyDescent="0.25">
      <c r="A3" s="157"/>
      <c r="B3" s="158"/>
      <c r="C3" s="159"/>
      <c r="D3" s="159"/>
      <c r="E3" s="159"/>
      <c r="F3" s="160"/>
    </row>
    <row r="4" spans="1:7" ht="45" customHeight="1" x14ac:dyDescent="0.25">
      <c r="A4" s="115" t="s">
        <v>62</v>
      </c>
      <c r="B4" s="102"/>
      <c r="C4" s="116"/>
      <c r="D4" s="116"/>
      <c r="E4" s="116"/>
      <c r="F4" s="117"/>
    </row>
    <row r="5" spans="1:7" ht="12" customHeight="1" thickBot="1" x14ac:dyDescent="0.35">
      <c r="A5" s="126"/>
      <c r="B5" s="127"/>
      <c r="C5" s="127"/>
      <c r="D5" s="127"/>
      <c r="E5" s="127"/>
      <c r="F5" s="128"/>
    </row>
    <row r="6" spans="1:7" ht="77.25" customHeight="1" x14ac:dyDescent="0.25">
      <c r="A6" s="118" t="s">
        <v>63</v>
      </c>
      <c r="B6" s="119"/>
      <c r="C6" s="120"/>
      <c r="D6" s="120"/>
      <c r="E6" s="120"/>
      <c r="F6" s="121"/>
      <c r="G6" s="2"/>
    </row>
    <row r="7" spans="1:7" ht="12" customHeight="1" thickBot="1" x14ac:dyDescent="0.35">
      <c r="A7" s="126"/>
      <c r="B7" s="127"/>
      <c r="C7" s="127"/>
      <c r="D7" s="127"/>
      <c r="E7" s="127"/>
      <c r="F7" s="128"/>
      <c r="G7" s="2"/>
    </row>
    <row r="8" spans="1:7" ht="105.75" customHeight="1" thickBot="1" x14ac:dyDescent="0.3">
      <c r="A8" s="122" t="s">
        <v>64</v>
      </c>
      <c r="B8" s="123"/>
      <c r="C8" s="124"/>
      <c r="D8" s="124"/>
      <c r="E8" s="124"/>
      <c r="F8" s="125"/>
      <c r="G8" s="2"/>
    </row>
    <row r="9" spans="1:7" ht="12" customHeight="1" x14ac:dyDescent="0.25">
      <c r="A9" s="129"/>
      <c r="B9" s="130"/>
      <c r="C9" s="130"/>
      <c r="D9" s="130"/>
      <c r="E9" s="130"/>
      <c r="F9" s="131"/>
    </row>
    <row r="10" spans="1:7" ht="45" customHeight="1" x14ac:dyDescent="0.25">
      <c r="A10" s="100" t="s">
        <v>4</v>
      </c>
      <c r="B10" s="101"/>
      <c r="C10" s="102"/>
      <c r="D10" s="103" t="s">
        <v>175</v>
      </c>
      <c r="E10" s="104"/>
      <c r="F10" s="22"/>
    </row>
    <row r="11" spans="1:7" ht="45" customHeight="1" x14ac:dyDescent="0.25">
      <c r="A11" s="26"/>
      <c r="B11" s="26"/>
      <c r="C11" s="29" t="s">
        <v>5</v>
      </c>
      <c r="D11" s="136" t="s">
        <v>159</v>
      </c>
      <c r="E11" s="136"/>
      <c r="F11" s="136"/>
    </row>
    <row r="12" spans="1:7" ht="12" customHeight="1" thickBot="1" x14ac:dyDescent="0.3">
      <c r="A12" s="126"/>
      <c r="B12" s="127"/>
      <c r="C12" s="127"/>
      <c r="D12" s="127"/>
      <c r="E12" s="127"/>
      <c r="F12" s="128"/>
    </row>
    <row r="13" spans="1:7" ht="77.25" customHeight="1" thickBot="1" x14ac:dyDescent="0.3">
      <c r="A13" s="132" t="s">
        <v>74</v>
      </c>
      <c r="B13" s="133"/>
      <c r="C13" s="134"/>
      <c r="D13" s="134"/>
      <c r="E13" s="134"/>
      <c r="F13" s="135"/>
    </row>
    <row r="14" spans="1:7" ht="45.75" customHeight="1" x14ac:dyDescent="0.25">
      <c r="A14" s="137" t="s">
        <v>65</v>
      </c>
      <c r="B14" s="138"/>
      <c r="C14" s="139"/>
      <c r="D14" s="105" t="s">
        <v>16</v>
      </c>
      <c r="E14" s="105"/>
      <c r="F14" s="91" t="s">
        <v>24</v>
      </c>
    </row>
    <row r="15" spans="1:7" ht="30" customHeight="1" thickBot="1" x14ac:dyDescent="0.3">
      <c r="A15" s="140"/>
      <c r="B15" s="141"/>
      <c r="C15" s="90"/>
      <c r="D15" s="50" t="s">
        <v>9</v>
      </c>
      <c r="E15" s="50" t="s">
        <v>10</v>
      </c>
      <c r="F15" s="175"/>
    </row>
    <row r="16" spans="1:7" ht="45" customHeight="1" x14ac:dyDescent="0.25">
      <c r="A16" s="5">
        <v>1</v>
      </c>
      <c r="B16" s="27"/>
      <c r="C16" s="37" t="s">
        <v>76</v>
      </c>
      <c r="D16" s="10">
        <v>1</v>
      </c>
      <c r="E16" s="10"/>
      <c r="F16" s="11" t="s">
        <v>150</v>
      </c>
      <c r="G16" s="8"/>
    </row>
    <row r="17" spans="1:7" ht="45" customHeight="1" thickBot="1" x14ac:dyDescent="0.3">
      <c r="A17" s="48">
        <v>2</v>
      </c>
      <c r="B17" s="49"/>
      <c r="C17" s="37" t="s">
        <v>75</v>
      </c>
      <c r="D17" s="10">
        <v>1</v>
      </c>
      <c r="E17" s="10"/>
      <c r="F17" s="11" t="s">
        <v>150</v>
      </c>
      <c r="G17" s="8"/>
    </row>
    <row r="18" spans="1:7" ht="24" customHeight="1" thickBot="1" x14ac:dyDescent="0.3">
      <c r="A18" s="161" t="s">
        <v>58</v>
      </c>
      <c r="B18" s="162"/>
      <c r="C18" s="179"/>
      <c r="D18" s="51">
        <f>D16+D17</f>
        <v>2</v>
      </c>
      <c r="E18" s="51">
        <f>E16+E17</f>
        <v>0</v>
      </c>
      <c r="F18" s="52"/>
    </row>
    <row r="19" spans="1:7" ht="72.75" customHeight="1" thickBot="1" x14ac:dyDescent="0.3">
      <c r="A19" s="176" t="s">
        <v>77</v>
      </c>
      <c r="B19" s="177"/>
      <c r="C19" s="177"/>
      <c r="D19" s="177"/>
      <c r="E19" s="177"/>
      <c r="F19" s="178"/>
      <c r="G19" s="8"/>
    </row>
    <row r="20" spans="1:7" ht="23.25" x14ac:dyDescent="0.25">
      <c r="A20" s="146" t="s">
        <v>66</v>
      </c>
      <c r="B20" s="147"/>
      <c r="C20" s="148"/>
      <c r="D20" s="105" t="s">
        <v>16</v>
      </c>
      <c r="E20" s="105"/>
      <c r="F20" s="91" t="s">
        <v>24</v>
      </c>
    </row>
    <row r="21" spans="1:7" ht="45" customHeight="1" thickBot="1" x14ac:dyDescent="0.3">
      <c r="A21" s="149"/>
      <c r="B21" s="150"/>
      <c r="C21" s="151"/>
      <c r="D21" s="3" t="s">
        <v>9</v>
      </c>
      <c r="E21" s="3" t="s">
        <v>10</v>
      </c>
      <c r="F21" s="92"/>
    </row>
    <row r="22" spans="1:7" ht="23.25" x14ac:dyDescent="0.25">
      <c r="A22" s="5">
        <v>1</v>
      </c>
      <c r="B22" s="27"/>
      <c r="C22" s="36" t="s">
        <v>78</v>
      </c>
      <c r="D22" s="7">
        <v>1</v>
      </c>
      <c r="E22" s="7"/>
      <c r="F22" s="11" t="s">
        <v>150</v>
      </c>
    </row>
    <row r="23" spans="1:7" ht="30" x14ac:dyDescent="0.25">
      <c r="A23" s="5">
        <v>2</v>
      </c>
      <c r="B23" s="27"/>
      <c r="C23" s="36" t="s">
        <v>79</v>
      </c>
      <c r="D23" s="7">
        <v>1</v>
      </c>
      <c r="E23" s="7"/>
      <c r="F23" s="11" t="s">
        <v>150</v>
      </c>
    </row>
    <row r="24" spans="1:7" ht="30" x14ac:dyDescent="0.25">
      <c r="A24" s="5">
        <v>3</v>
      </c>
      <c r="B24" s="28"/>
      <c r="C24" s="36" t="s">
        <v>80</v>
      </c>
      <c r="D24" s="10">
        <v>1</v>
      </c>
      <c r="E24" s="10"/>
      <c r="F24" s="11" t="s">
        <v>150</v>
      </c>
    </row>
    <row r="25" spans="1:7" ht="24" thickBot="1" x14ac:dyDescent="0.3">
      <c r="A25" s="140" t="s">
        <v>0</v>
      </c>
      <c r="B25" s="141"/>
      <c r="C25" s="142"/>
      <c r="D25" s="17">
        <f>D22+D23+D24</f>
        <v>3</v>
      </c>
      <c r="E25" s="17">
        <f>E22+E23+E24</f>
        <v>0</v>
      </c>
      <c r="F25" s="18"/>
    </row>
    <row r="26" spans="1:7" ht="30" customHeight="1" thickBot="1" x14ac:dyDescent="0.3">
      <c r="A26" s="161" t="s">
        <v>58</v>
      </c>
      <c r="B26" s="162"/>
      <c r="C26" s="163"/>
      <c r="D26" s="20">
        <f>D18+D25</f>
        <v>5</v>
      </c>
      <c r="E26" s="20">
        <f>E18+E25</f>
        <v>0</v>
      </c>
      <c r="F26" s="21"/>
    </row>
    <row r="27" spans="1:7" ht="16.5" thickBot="1" x14ac:dyDescent="0.3">
      <c r="A27" s="143"/>
      <c r="B27" s="144"/>
      <c r="C27" s="144"/>
      <c r="D27" s="144"/>
      <c r="E27" s="144"/>
      <c r="F27" s="145"/>
    </row>
  </sheetData>
  <mergeCells count="23">
    <mergeCell ref="A8:F8"/>
    <mergeCell ref="A19:F19"/>
    <mergeCell ref="A1:F3"/>
    <mergeCell ref="A4:F4"/>
    <mergeCell ref="A5:F5"/>
    <mergeCell ref="A6:F6"/>
    <mergeCell ref="A7:F7"/>
    <mergeCell ref="A18:C18"/>
    <mergeCell ref="A9:F9"/>
    <mergeCell ref="A10:C10"/>
    <mergeCell ref="D10:E10"/>
    <mergeCell ref="D11:F11"/>
    <mergeCell ref="A12:F12"/>
    <mergeCell ref="A13:F13"/>
    <mergeCell ref="A14:C15"/>
    <mergeCell ref="D14:E14"/>
    <mergeCell ref="F14:F15"/>
    <mergeCell ref="A25:C25"/>
    <mergeCell ref="A26:C26"/>
    <mergeCell ref="A27:F27"/>
    <mergeCell ref="A20:C21"/>
    <mergeCell ref="D20:E20"/>
    <mergeCell ref="F20:F21"/>
  </mergeCells>
  <pageMargins left="0.25" right="0.25" top="0.75" bottom="0.75" header="0.3" footer="0.3"/>
  <pageSetup paperSize="140" scale="8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40" zoomScale="86" zoomScaleNormal="86" workbookViewId="0">
      <selection activeCell="D45" sqref="D45"/>
    </sheetView>
  </sheetViews>
  <sheetFormatPr baseColWidth="10" defaultColWidth="11.42578125" defaultRowHeight="15" x14ac:dyDescent="0.25"/>
  <cols>
    <col min="1" max="2" width="4.140625" style="1" customWidth="1"/>
    <col min="3" max="3" width="50.5703125" style="1" customWidth="1"/>
    <col min="4" max="4" width="17.42578125" style="4" customWidth="1"/>
    <col min="5" max="5" width="17" style="4" customWidth="1"/>
    <col min="6" max="6" width="52.28515625" style="19" customWidth="1"/>
    <col min="7" max="16384" width="11.42578125" style="1"/>
  </cols>
  <sheetData>
    <row r="1" spans="1:7" ht="26.25" customHeight="1" x14ac:dyDescent="0.25">
      <c r="A1" s="153"/>
      <c r="B1" s="154"/>
      <c r="C1" s="155"/>
      <c r="D1" s="155"/>
      <c r="E1" s="155"/>
      <c r="F1" s="156"/>
    </row>
    <row r="2" spans="1:7" ht="26.25" customHeight="1" x14ac:dyDescent="0.25">
      <c r="A2" s="157"/>
      <c r="B2" s="158"/>
      <c r="C2" s="159"/>
      <c r="D2" s="159"/>
      <c r="E2" s="159"/>
      <c r="F2" s="160"/>
    </row>
    <row r="3" spans="1:7" ht="26.25" customHeight="1" x14ac:dyDescent="0.25">
      <c r="A3" s="157"/>
      <c r="B3" s="158"/>
      <c r="C3" s="159"/>
      <c r="D3" s="159"/>
      <c r="E3" s="159"/>
      <c r="F3" s="160"/>
    </row>
    <row r="4" spans="1:7" ht="45" customHeight="1" x14ac:dyDescent="0.25">
      <c r="A4" s="115" t="s">
        <v>27</v>
      </c>
      <c r="B4" s="102"/>
      <c r="C4" s="116"/>
      <c r="D4" s="116"/>
      <c r="E4" s="116"/>
      <c r="F4" s="117"/>
    </row>
    <row r="5" spans="1:7" ht="12" customHeight="1" thickBot="1" x14ac:dyDescent="0.35">
      <c r="A5" s="126"/>
      <c r="B5" s="127"/>
      <c r="C5" s="127"/>
      <c r="D5" s="127"/>
      <c r="E5" s="127"/>
      <c r="F5" s="128"/>
    </row>
    <row r="6" spans="1:7" ht="89.25" customHeight="1" x14ac:dyDescent="0.25">
      <c r="A6" s="118" t="s">
        <v>96</v>
      </c>
      <c r="B6" s="119"/>
      <c r="C6" s="120"/>
      <c r="D6" s="120"/>
      <c r="E6" s="120"/>
      <c r="F6" s="121"/>
      <c r="G6" s="2"/>
    </row>
    <row r="7" spans="1:7" ht="12" customHeight="1" thickBot="1" x14ac:dyDescent="0.35">
      <c r="A7" s="126"/>
      <c r="B7" s="127"/>
      <c r="C7" s="127"/>
      <c r="D7" s="127"/>
      <c r="E7" s="127"/>
      <c r="F7" s="128"/>
      <c r="G7" s="2"/>
    </row>
    <row r="8" spans="1:7" ht="105.75" customHeight="1" thickBot="1" x14ac:dyDescent="0.3">
      <c r="A8" s="122" t="s">
        <v>29</v>
      </c>
      <c r="B8" s="123"/>
      <c r="C8" s="124"/>
      <c r="D8" s="124"/>
      <c r="E8" s="124"/>
      <c r="F8" s="125"/>
      <c r="G8" s="2"/>
    </row>
    <row r="9" spans="1:7" ht="12" customHeight="1" x14ac:dyDescent="0.25">
      <c r="A9" s="129"/>
      <c r="B9" s="130"/>
      <c r="C9" s="130"/>
      <c r="D9" s="130"/>
      <c r="E9" s="130"/>
      <c r="F9" s="131"/>
    </row>
    <row r="10" spans="1:7" ht="45" customHeight="1" x14ac:dyDescent="0.25">
      <c r="A10" s="100" t="s">
        <v>4</v>
      </c>
      <c r="B10" s="101"/>
      <c r="C10" s="102"/>
      <c r="D10" s="103" t="s">
        <v>175</v>
      </c>
      <c r="E10" s="104"/>
      <c r="F10" s="22"/>
    </row>
    <row r="11" spans="1:7" ht="45" customHeight="1" x14ac:dyDescent="0.25">
      <c r="A11" s="26"/>
      <c r="B11" s="26"/>
      <c r="C11" s="32" t="s">
        <v>5</v>
      </c>
      <c r="D11" s="136" t="s">
        <v>159</v>
      </c>
      <c r="E11" s="136"/>
      <c r="F11" s="136"/>
    </row>
    <row r="12" spans="1:7" ht="12" customHeight="1" thickBot="1" x14ac:dyDescent="0.3">
      <c r="A12" s="126"/>
      <c r="B12" s="127"/>
      <c r="C12" s="127"/>
      <c r="D12" s="127"/>
      <c r="E12" s="127"/>
      <c r="F12" s="128"/>
    </row>
    <row r="13" spans="1:7" ht="50.25" customHeight="1" thickBot="1" x14ac:dyDescent="0.3">
      <c r="A13" s="132" t="s">
        <v>97</v>
      </c>
      <c r="B13" s="133"/>
      <c r="C13" s="134"/>
      <c r="D13" s="134"/>
      <c r="E13" s="134"/>
      <c r="F13" s="135"/>
    </row>
    <row r="14" spans="1:7" ht="42" customHeight="1" x14ac:dyDescent="0.25">
      <c r="A14" s="137" t="s">
        <v>31</v>
      </c>
      <c r="B14" s="138"/>
      <c r="C14" s="139"/>
      <c r="D14" s="105" t="s">
        <v>16</v>
      </c>
      <c r="E14" s="105"/>
      <c r="F14" s="91" t="s">
        <v>24</v>
      </c>
    </row>
    <row r="15" spans="1:7" ht="30" customHeight="1" thickBot="1" x14ac:dyDescent="0.3">
      <c r="A15" s="140"/>
      <c r="B15" s="141"/>
      <c r="C15" s="142"/>
      <c r="D15" s="3" t="s">
        <v>9</v>
      </c>
      <c r="E15" s="3" t="s">
        <v>10</v>
      </c>
      <c r="F15" s="92"/>
    </row>
    <row r="16" spans="1:7" ht="56.25" customHeight="1" x14ac:dyDescent="0.25">
      <c r="A16" s="5">
        <v>1</v>
      </c>
      <c r="B16" s="27"/>
      <c r="C16" s="6" t="s">
        <v>98</v>
      </c>
      <c r="D16" s="7">
        <v>1</v>
      </c>
      <c r="E16" s="7"/>
      <c r="F16" s="59" t="s">
        <v>161</v>
      </c>
      <c r="G16" s="8"/>
    </row>
    <row r="17" spans="1:7" ht="45" x14ac:dyDescent="0.25">
      <c r="A17" s="9">
        <v>2</v>
      </c>
      <c r="B17" s="28"/>
      <c r="C17" s="6" t="s">
        <v>99</v>
      </c>
      <c r="D17" s="7">
        <v>1</v>
      </c>
      <c r="E17" s="10"/>
      <c r="F17" s="11" t="s">
        <v>160</v>
      </c>
      <c r="G17" s="8"/>
    </row>
    <row r="18" spans="1:7" ht="30" customHeight="1" thickBot="1" x14ac:dyDescent="0.3">
      <c r="A18" s="140" t="s">
        <v>0</v>
      </c>
      <c r="B18" s="141"/>
      <c r="C18" s="142"/>
      <c r="D18" s="12">
        <f>SUM(D16:D17)</f>
        <v>2</v>
      </c>
      <c r="E18" s="12">
        <f>SUM(E16:E17)</f>
        <v>0</v>
      </c>
      <c r="F18" s="13"/>
    </row>
    <row r="19" spans="1:7" ht="12.75" customHeight="1" thickBot="1" x14ac:dyDescent="0.3">
      <c r="A19" s="126"/>
      <c r="B19" s="127"/>
      <c r="C19" s="127"/>
      <c r="D19" s="127"/>
      <c r="E19" s="127"/>
      <c r="F19" s="128"/>
    </row>
    <row r="20" spans="1:7" ht="12" customHeight="1" thickBot="1" x14ac:dyDescent="0.3">
      <c r="A20" s="126"/>
      <c r="B20" s="127"/>
      <c r="C20" s="127"/>
      <c r="D20" s="127"/>
      <c r="E20" s="127"/>
      <c r="F20" s="128"/>
    </row>
    <row r="21" spans="1:7" ht="12" customHeight="1" thickBot="1" x14ac:dyDescent="0.3">
      <c r="A21" s="126"/>
      <c r="B21" s="127"/>
      <c r="C21" s="127"/>
      <c r="D21" s="127"/>
      <c r="E21" s="127"/>
      <c r="F21" s="128"/>
    </row>
    <row r="22" spans="1:7" ht="69" customHeight="1" thickBot="1" x14ac:dyDescent="0.3">
      <c r="A22" s="132" t="s">
        <v>100</v>
      </c>
      <c r="B22" s="133"/>
      <c r="C22" s="134"/>
      <c r="D22" s="134"/>
      <c r="E22" s="134"/>
      <c r="F22" s="135"/>
    </row>
    <row r="23" spans="1:7" ht="51" customHeight="1" x14ac:dyDescent="0.25">
      <c r="A23" s="146" t="s">
        <v>31</v>
      </c>
      <c r="B23" s="147"/>
      <c r="C23" s="148"/>
      <c r="D23" s="105" t="s">
        <v>16</v>
      </c>
      <c r="E23" s="105"/>
      <c r="F23" s="91" t="s">
        <v>24</v>
      </c>
    </row>
    <row r="24" spans="1:7" ht="30" customHeight="1" thickBot="1" x14ac:dyDescent="0.3">
      <c r="A24" s="149"/>
      <c r="B24" s="150"/>
      <c r="C24" s="151"/>
      <c r="D24" s="3" t="s">
        <v>9</v>
      </c>
      <c r="E24" s="3" t="s">
        <v>10</v>
      </c>
      <c r="F24" s="92"/>
    </row>
    <row r="25" spans="1:7" ht="45" x14ac:dyDescent="0.25">
      <c r="A25" s="5">
        <v>3</v>
      </c>
      <c r="B25" s="27"/>
      <c r="C25" s="6" t="s">
        <v>101</v>
      </c>
      <c r="D25" s="41">
        <v>1</v>
      </c>
      <c r="E25" s="7"/>
      <c r="F25" s="14" t="s">
        <v>154</v>
      </c>
    </row>
    <row r="26" spans="1:7" ht="75" x14ac:dyDescent="0.25">
      <c r="A26" s="5">
        <v>4</v>
      </c>
      <c r="B26" s="27"/>
      <c r="C26" s="6" t="s">
        <v>102</v>
      </c>
      <c r="D26" s="7">
        <v>1</v>
      </c>
      <c r="E26" s="7"/>
      <c r="F26" s="14" t="s">
        <v>154</v>
      </c>
    </row>
    <row r="27" spans="1:7" ht="45" x14ac:dyDescent="0.25">
      <c r="A27" s="5">
        <v>5</v>
      </c>
      <c r="B27" s="27"/>
      <c r="C27" s="6" t="s">
        <v>103</v>
      </c>
      <c r="D27" s="7">
        <v>1</v>
      </c>
      <c r="E27" s="7"/>
      <c r="F27" s="14" t="s">
        <v>155</v>
      </c>
    </row>
    <row r="28" spans="1:7" ht="90" x14ac:dyDescent="0.25">
      <c r="A28" s="5">
        <v>6</v>
      </c>
      <c r="B28" s="27"/>
      <c r="C28" s="6" t="s">
        <v>104</v>
      </c>
      <c r="D28" s="41">
        <v>1</v>
      </c>
      <c r="E28" s="7"/>
      <c r="F28" s="14" t="s">
        <v>155</v>
      </c>
    </row>
    <row r="29" spans="1:7" ht="30" customHeight="1" thickBot="1" x14ac:dyDescent="0.3">
      <c r="A29" s="88" t="s">
        <v>0</v>
      </c>
      <c r="B29" s="89"/>
      <c r="C29" s="90"/>
      <c r="D29" s="15">
        <f>SUM(D25:D28)</f>
        <v>4</v>
      </c>
      <c r="E29" s="15">
        <f>SUM(E25:E28)</f>
        <v>0</v>
      </c>
      <c r="F29" s="25">
        <f>SUM(D29:E29)</f>
        <v>4</v>
      </c>
    </row>
    <row r="30" spans="1:7" ht="12.75" customHeight="1" thickBot="1" x14ac:dyDescent="0.3">
      <c r="A30" s="93"/>
      <c r="B30" s="94"/>
      <c r="C30" s="94"/>
      <c r="D30" s="94"/>
      <c r="E30" s="94"/>
      <c r="F30" s="95"/>
    </row>
    <row r="31" spans="1:7" ht="12.75" customHeight="1" thickBot="1" x14ac:dyDescent="0.3">
      <c r="A31" s="126"/>
      <c r="B31" s="127"/>
      <c r="C31" s="127"/>
      <c r="D31" s="127"/>
      <c r="E31" s="127"/>
      <c r="F31" s="128"/>
    </row>
    <row r="32" spans="1:7" ht="56.25" customHeight="1" thickBot="1" x14ac:dyDescent="0.3">
      <c r="A32" s="132" t="s">
        <v>105</v>
      </c>
      <c r="B32" s="133"/>
      <c r="C32" s="134"/>
      <c r="D32" s="134"/>
      <c r="E32" s="134"/>
      <c r="F32" s="135"/>
    </row>
    <row r="33" spans="1:7" ht="40.5" customHeight="1" x14ac:dyDescent="0.25">
      <c r="A33" s="146" t="s">
        <v>31</v>
      </c>
      <c r="B33" s="147"/>
      <c r="C33" s="148"/>
      <c r="D33" s="152" t="s">
        <v>16</v>
      </c>
      <c r="E33" s="152"/>
      <c r="F33" s="91" t="s">
        <v>24</v>
      </c>
    </row>
    <row r="34" spans="1:7" ht="30" customHeight="1" thickBot="1" x14ac:dyDescent="0.3">
      <c r="A34" s="149"/>
      <c r="B34" s="150"/>
      <c r="C34" s="151"/>
      <c r="D34" s="3" t="s">
        <v>9</v>
      </c>
      <c r="E34" s="3" t="s">
        <v>10</v>
      </c>
      <c r="F34" s="92"/>
    </row>
    <row r="35" spans="1:7" ht="61.5" customHeight="1" x14ac:dyDescent="0.25">
      <c r="A35" s="5">
        <v>7</v>
      </c>
      <c r="B35" s="27"/>
      <c r="C35" s="6" t="s">
        <v>106</v>
      </c>
      <c r="D35" s="7">
        <v>1</v>
      </c>
      <c r="E35" s="7"/>
      <c r="F35" s="72" t="s">
        <v>181</v>
      </c>
      <c r="G35" s="8"/>
    </row>
    <row r="36" spans="1:7" ht="78" customHeight="1" x14ac:dyDescent="0.25">
      <c r="A36" s="5">
        <v>8</v>
      </c>
      <c r="B36" s="27"/>
      <c r="C36" s="6" t="s">
        <v>107</v>
      </c>
      <c r="D36" s="7">
        <v>1</v>
      </c>
      <c r="E36" s="7"/>
      <c r="F36" s="72" t="s">
        <v>181</v>
      </c>
      <c r="G36" s="8"/>
    </row>
    <row r="37" spans="1:7" ht="42" customHeight="1" x14ac:dyDescent="0.25">
      <c r="A37" s="5">
        <v>9</v>
      </c>
      <c r="B37" s="27"/>
      <c r="C37" s="6" t="s">
        <v>108</v>
      </c>
      <c r="D37" s="7">
        <v>1</v>
      </c>
      <c r="E37" s="7"/>
      <c r="F37" s="11" t="s">
        <v>158</v>
      </c>
      <c r="G37" s="8"/>
    </row>
    <row r="38" spans="1:7" ht="44.25" customHeight="1" x14ac:dyDescent="0.25">
      <c r="A38" s="5">
        <v>10</v>
      </c>
      <c r="B38" s="27"/>
      <c r="C38" s="6" t="s">
        <v>109</v>
      </c>
      <c r="D38" s="7">
        <v>1</v>
      </c>
      <c r="E38" s="7"/>
      <c r="F38" s="11" t="s">
        <v>157</v>
      </c>
      <c r="G38" s="8"/>
    </row>
    <row r="39" spans="1:7" ht="45.75" customHeight="1" x14ac:dyDescent="0.25">
      <c r="A39" s="5">
        <v>11</v>
      </c>
      <c r="B39" s="27"/>
      <c r="C39" s="6" t="s">
        <v>110</v>
      </c>
      <c r="D39" s="7"/>
      <c r="E39" s="7">
        <v>0</v>
      </c>
      <c r="F39" s="11"/>
      <c r="G39" s="8"/>
    </row>
    <row r="40" spans="1:7" ht="30" customHeight="1" thickBot="1" x14ac:dyDescent="0.3">
      <c r="A40" s="88" t="s">
        <v>0</v>
      </c>
      <c r="B40" s="89"/>
      <c r="C40" s="90"/>
      <c r="D40" s="16">
        <f>SUM(D35:D39)</f>
        <v>4</v>
      </c>
      <c r="E40" s="16">
        <f>SUM(E35:E39)</f>
        <v>0</v>
      </c>
      <c r="F40" s="25">
        <f>SUM(D40:E40)</f>
        <v>4</v>
      </c>
    </row>
    <row r="41" spans="1:7" ht="12.75" customHeight="1" thickBot="1" x14ac:dyDescent="0.3">
      <c r="A41" s="93"/>
      <c r="B41" s="94"/>
      <c r="C41" s="94"/>
      <c r="D41" s="94"/>
      <c r="E41" s="94"/>
      <c r="F41" s="95"/>
    </row>
    <row r="42" spans="1:7" ht="53.25" customHeight="1" thickBot="1" x14ac:dyDescent="0.3">
      <c r="A42" s="132" t="s">
        <v>111</v>
      </c>
      <c r="B42" s="133"/>
      <c r="C42" s="134"/>
      <c r="D42" s="134"/>
      <c r="E42" s="134"/>
      <c r="F42" s="135"/>
    </row>
    <row r="43" spans="1:7" ht="45.75" customHeight="1" x14ac:dyDescent="0.25">
      <c r="A43" s="146" t="s">
        <v>31</v>
      </c>
      <c r="B43" s="147"/>
      <c r="C43" s="148"/>
      <c r="D43" s="105" t="s">
        <v>16</v>
      </c>
      <c r="E43" s="105"/>
      <c r="F43" s="91" t="s">
        <v>24</v>
      </c>
    </row>
    <row r="44" spans="1:7" ht="53.25" customHeight="1" thickBot="1" x14ac:dyDescent="0.3">
      <c r="A44" s="149"/>
      <c r="B44" s="150"/>
      <c r="C44" s="151"/>
      <c r="D44" s="3" t="s">
        <v>9</v>
      </c>
      <c r="E44" s="3" t="s">
        <v>10</v>
      </c>
      <c r="F44" s="92"/>
    </row>
    <row r="45" spans="1:7" ht="33.75" customHeight="1" x14ac:dyDescent="0.25">
      <c r="A45" s="5">
        <v>12</v>
      </c>
      <c r="B45" s="27"/>
      <c r="C45" s="6" t="s">
        <v>112</v>
      </c>
      <c r="D45" s="7"/>
      <c r="E45" s="7">
        <v>0</v>
      </c>
      <c r="F45" s="14"/>
    </row>
    <row r="46" spans="1:7" ht="30" customHeight="1" thickBot="1" x14ac:dyDescent="0.3">
      <c r="A46" s="88" t="s">
        <v>0</v>
      </c>
      <c r="B46" s="89"/>
      <c r="C46" s="90"/>
      <c r="D46" s="15">
        <f>SUM(D45:D45)</f>
        <v>0</v>
      </c>
      <c r="E46" s="15">
        <f>SUM(E45:E45)</f>
        <v>0</v>
      </c>
      <c r="F46" s="25">
        <f>SUM(D46:E46)</f>
        <v>0</v>
      </c>
    </row>
    <row r="47" spans="1:7" ht="24" customHeight="1" thickBot="1" x14ac:dyDescent="0.3">
      <c r="A47" s="176" t="s">
        <v>113</v>
      </c>
      <c r="B47" s="177"/>
      <c r="C47" s="177"/>
      <c r="D47" s="177"/>
      <c r="E47" s="177"/>
      <c r="F47" s="178"/>
    </row>
    <row r="48" spans="1:7" ht="23.25" customHeight="1" x14ac:dyDescent="0.25">
      <c r="A48" s="146" t="s">
        <v>31</v>
      </c>
      <c r="B48" s="147"/>
      <c r="C48" s="148"/>
      <c r="D48" s="182" t="s">
        <v>16</v>
      </c>
      <c r="E48" s="183"/>
      <c r="F48" s="184" t="s">
        <v>24</v>
      </c>
    </row>
    <row r="49" spans="1:6" ht="15.75" thickBot="1" x14ac:dyDescent="0.3">
      <c r="A49" s="149"/>
      <c r="B49" s="150"/>
      <c r="C49" s="151"/>
      <c r="D49" s="3" t="s">
        <v>9</v>
      </c>
      <c r="E49" s="3" t="s">
        <v>10</v>
      </c>
      <c r="F49" s="185"/>
    </row>
    <row r="50" spans="1:6" ht="45" x14ac:dyDescent="0.25">
      <c r="A50" s="5">
        <v>13</v>
      </c>
      <c r="B50" s="27"/>
      <c r="C50" s="6" t="s">
        <v>114</v>
      </c>
      <c r="D50" s="7">
        <v>1</v>
      </c>
      <c r="E50" s="7"/>
      <c r="F50" s="186" t="s">
        <v>145</v>
      </c>
    </row>
    <row r="51" spans="1:6" ht="45" x14ac:dyDescent="0.25">
      <c r="A51" s="5">
        <v>14</v>
      </c>
      <c r="B51" s="27"/>
      <c r="C51" s="6" t="s">
        <v>115</v>
      </c>
      <c r="D51" s="7">
        <v>1</v>
      </c>
      <c r="E51" s="7"/>
      <c r="F51" s="187"/>
    </row>
    <row r="52" spans="1:6" ht="45" x14ac:dyDescent="0.25">
      <c r="A52" s="5">
        <v>15</v>
      </c>
      <c r="B52" s="27"/>
      <c r="C52" s="6" t="s">
        <v>116</v>
      </c>
      <c r="D52" s="7">
        <v>1</v>
      </c>
      <c r="E52" s="7"/>
      <c r="F52" s="187"/>
    </row>
    <row r="53" spans="1:6" ht="30" x14ac:dyDescent="0.25">
      <c r="A53" s="5">
        <v>16</v>
      </c>
      <c r="B53" s="27"/>
      <c r="C53" s="6" t="s">
        <v>117</v>
      </c>
      <c r="D53" s="7">
        <v>1</v>
      </c>
      <c r="E53" s="7"/>
      <c r="F53" s="187"/>
    </row>
    <row r="54" spans="1:6" ht="23.25" x14ac:dyDescent="0.25">
      <c r="A54" s="5">
        <v>17</v>
      </c>
      <c r="B54" s="27"/>
      <c r="C54" s="6" t="s">
        <v>118</v>
      </c>
      <c r="D54" s="7">
        <v>1</v>
      </c>
      <c r="E54" s="7"/>
      <c r="F54" s="187"/>
    </row>
    <row r="55" spans="1:6" ht="45" x14ac:dyDescent="0.25">
      <c r="A55" s="5">
        <v>18</v>
      </c>
      <c r="B55" s="27"/>
      <c r="C55" s="6" t="s">
        <v>119</v>
      </c>
      <c r="D55" s="7">
        <v>1</v>
      </c>
      <c r="E55" s="7"/>
      <c r="F55" s="187"/>
    </row>
    <row r="56" spans="1:6" ht="60" x14ac:dyDescent="0.25">
      <c r="A56" s="5">
        <v>19</v>
      </c>
      <c r="B56" s="27"/>
      <c r="C56" s="6" t="s">
        <v>120</v>
      </c>
      <c r="D56" s="7">
        <v>1</v>
      </c>
      <c r="E56" s="7"/>
      <c r="F56" s="188"/>
    </row>
    <row r="57" spans="1:6" ht="24" customHeight="1" thickBot="1" x14ac:dyDescent="0.3">
      <c r="A57" s="180" t="s">
        <v>0</v>
      </c>
      <c r="B57" s="181"/>
      <c r="C57" s="141"/>
      <c r="D57" s="15">
        <f>SUM(D50:D56)</f>
        <v>7</v>
      </c>
      <c r="E57" s="15">
        <f>SUM(E50:E56)</f>
        <v>0</v>
      </c>
      <c r="F57" s="25">
        <f>SUM(D57:E57)</f>
        <v>7</v>
      </c>
    </row>
    <row r="58" spans="1:6" ht="16.5" thickBot="1" x14ac:dyDescent="0.3">
      <c r="A58" s="93"/>
      <c r="B58" s="94"/>
      <c r="C58" s="94"/>
      <c r="D58" s="94"/>
      <c r="E58" s="94"/>
      <c r="F58" s="95"/>
    </row>
    <row r="59" spans="1:6" ht="24" customHeight="1" thickBot="1" x14ac:dyDescent="0.3">
      <c r="A59" s="176" t="s">
        <v>121</v>
      </c>
      <c r="B59" s="177"/>
      <c r="C59" s="177"/>
      <c r="D59" s="177"/>
      <c r="E59" s="177"/>
      <c r="F59" s="178"/>
    </row>
    <row r="60" spans="1:6" ht="23.25" customHeight="1" x14ac:dyDescent="0.25">
      <c r="A60" s="146" t="s">
        <v>31</v>
      </c>
      <c r="B60" s="147"/>
      <c r="C60" s="148"/>
      <c r="D60" s="182" t="s">
        <v>16</v>
      </c>
      <c r="E60" s="183"/>
      <c r="F60" s="184" t="s">
        <v>24</v>
      </c>
    </row>
    <row r="61" spans="1:6" ht="15.75" thickBot="1" x14ac:dyDescent="0.3">
      <c r="A61" s="149"/>
      <c r="B61" s="150"/>
      <c r="C61" s="151"/>
      <c r="D61" s="3" t="s">
        <v>9</v>
      </c>
      <c r="E61" s="3" t="s">
        <v>10</v>
      </c>
      <c r="F61" s="185"/>
    </row>
    <row r="62" spans="1:6" ht="45" x14ac:dyDescent="0.25">
      <c r="A62" s="5">
        <v>20</v>
      </c>
      <c r="B62" s="27"/>
      <c r="C62" s="6" t="s">
        <v>122</v>
      </c>
      <c r="D62" s="7">
        <v>1</v>
      </c>
      <c r="E62" s="7"/>
      <c r="F62" s="14" t="s">
        <v>146</v>
      </c>
    </row>
    <row r="63" spans="1:6" ht="54.75" customHeight="1" x14ac:dyDescent="0.25">
      <c r="A63" s="5">
        <v>21</v>
      </c>
      <c r="B63" s="27"/>
      <c r="C63" s="6" t="s">
        <v>123</v>
      </c>
      <c r="D63" s="7">
        <v>1</v>
      </c>
      <c r="E63" s="7"/>
      <c r="F63" s="14" t="s">
        <v>147</v>
      </c>
    </row>
    <row r="64" spans="1:6" ht="54.75" customHeight="1" x14ac:dyDescent="0.25">
      <c r="A64" s="5">
        <v>22</v>
      </c>
      <c r="B64" s="27"/>
      <c r="C64" s="6" t="s">
        <v>124</v>
      </c>
      <c r="D64" s="7">
        <v>1</v>
      </c>
      <c r="E64" s="7"/>
      <c r="F64" s="14" t="s">
        <v>148</v>
      </c>
    </row>
    <row r="65" spans="1:6" ht="45" x14ac:dyDescent="0.25">
      <c r="A65" s="5">
        <v>23</v>
      </c>
      <c r="B65" s="27"/>
      <c r="C65" s="6" t="s">
        <v>125</v>
      </c>
      <c r="D65" s="7">
        <v>1</v>
      </c>
      <c r="E65" s="7"/>
      <c r="F65" s="14" t="s">
        <v>148</v>
      </c>
    </row>
    <row r="66" spans="1:6" ht="45" x14ac:dyDescent="0.25">
      <c r="A66" s="5">
        <v>24</v>
      </c>
      <c r="B66" s="27"/>
      <c r="C66" s="6" t="s">
        <v>126</v>
      </c>
      <c r="D66" s="7">
        <v>1</v>
      </c>
      <c r="E66" s="7"/>
      <c r="F66" s="14" t="s">
        <v>149</v>
      </c>
    </row>
    <row r="67" spans="1:6" ht="60" x14ac:dyDescent="0.25">
      <c r="A67" s="5">
        <v>25</v>
      </c>
      <c r="B67" s="27"/>
      <c r="C67" s="6" t="s">
        <v>127</v>
      </c>
      <c r="D67" s="7">
        <v>1</v>
      </c>
      <c r="E67" s="7"/>
      <c r="F67" s="14" t="s">
        <v>150</v>
      </c>
    </row>
    <row r="68" spans="1:6" ht="45" x14ac:dyDescent="0.25">
      <c r="A68" s="5">
        <v>26</v>
      </c>
      <c r="B68" s="27"/>
      <c r="C68" s="6" t="s">
        <v>128</v>
      </c>
      <c r="D68" s="7">
        <v>1</v>
      </c>
      <c r="E68" s="7"/>
      <c r="F68" s="14" t="s">
        <v>151</v>
      </c>
    </row>
    <row r="69" spans="1:6" ht="45" x14ac:dyDescent="0.25">
      <c r="A69" s="5">
        <v>27</v>
      </c>
      <c r="B69" s="27"/>
      <c r="C69" s="6" t="s">
        <v>129</v>
      </c>
      <c r="D69" s="7">
        <v>1</v>
      </c>
      <c r="E69" s="7"/>
      <c r="F69" s="14" t="s">
        <v>152</v>
      </c>
    </row>
    <row r="70" spans="1:6" ht="45" x14ac:dyDescent="0.25">
      <c r="A70" s="5">
        <v>28</v>
      </c>
      <c r="B70" s="27"/>
      <c r="C70" s="6" t="s">
        <v>130</v>
      </c>
      <c r="D70" s="7">
        <v>1</v>
      </c>
      <c r="E70" s="7"/>
      <c r="F70" s="14" t="s">
        <v>153</v>
      </c>
    </row>
    <row r="71" spans="1:6" ht="24" customHeight="1" thickBot="1" x14ac:dyDescent="0.3">
      <c r="A71" s="180" t="s">
        <v>0</v>
      </c>
      <c r="B71" s="181"/>
      <c r="C71" s="141"/>
      <c r="D71" s="15">
        <f>SUM(D62:D70)</f>
        <v>9</v>
      </c>
      <c r="E71" s="15">
        <f>SUM(E62:E70)</f>
        <v>0</v>
      </c>
      <c r="F71" s="25">
        <f>SUM(D71:E71)</f>
        <v>9</v>
      </c>
    </row>
    <row r="72" spans="1:6" ht="16.5" thickBot="1" x14ac:dyDescent="0.3">
      <c r="A72" s="93"/>
      <c r="B72" s="94"/>
      <c r="C72" s="94"/>
      <c r="D72" s="94"/>
      <c r="E72" s="94"/>
      <c r="F72" s="95"/>
    </row>
  </sheetData>
  <mergeCells count="50">
    <mergeCell ref="A72:F72"/>
    <mergeCell ref="A58:F58"/>
    <mergeCell ref="A59:F59"/>
    <mergeCell ref="A60:C61"/>
    <mergeCell ref="D60:E60"/>
    <mergeCell ref="F60:F61"/>
    <mergeCell ref="A71:C71"/>
    <mergeCell ref="A57:C57"/>
    <mergeCell ref="A40:C40"/>
    <mergeCell ref="A41:F41"/>
    <mergeCell ref="A42:F42"/>
    <mergeCell ref="A43:C44"/>
    <mergeCell ref="D43:E43"/>
    <mergeCell ref="F43:F44"/>
    <mergeCell ref="A46:C46"/>
    <mergeCell ref="A47:F47"/>
    <mergeCell ref="A48:C49"/>
    <mergeCell ref="D48:E48"/>
    <mergeCell ref="F48:F49"/>
    <mergeCell ref="F50:F56"/>
    <mergeCell ref="A30:F30"/>
    <mergeCell ref="A31:F31"/>
    <mergeCell ref="A32:F32"/>
    <mergeCell ref="A33:C34"/>
    <mergeCell ref="D33:E33"/>
    <mergeCell ref="F33:F34"/>
    <mergeCell ref="A29:C29"/>
    <mergeCell ref="A14:C15"/>
    <mergeCell ref="D14:E14"/>
    <mergeCell ref="F14:F15"/>
    <mergeCell ref="A18:C18"/>
    <mergeCell ref="A19:F19"/>
    <mergeCell ref="A20:F20"/>
    <mergeCell ref="A21:F21"/>
    <mergeCell ref="A22:F22"/>
    <mergeCell ref="A23:C24"/>
    <mergeCell ref="D23:E23"/>
    <mergeCell ref="F23:F24"/>
    <mergeCell ref="A13:F13"/>
    <mergeCell ref="A1:F3"/>
    <mergeCell ref="A4:F4"/>
    <mergeCell ref="A5:F5"/>
    <mergeCell ref="A6:F6"/>
    <mergeCell ref="A7:F7"/>
    <mergeCell ref="A8:F8"/>
    <mergeCell ref="A9:F9"/>
    <mergeCell ref="A10:C10"/>
    <mergeCell ref="D10:E10"/>
    <mergeCell ref="D11:F11"/>
    <mergeCell ref="A12:F12"/>
  </mergeCells>
  <hyperlinks>
    <hyperlink ref="F50" r:id="rId1"/>
  </hyperlinks>
  <printOptions horizontalCentered="1"/>
  <pageMargins left="0.25" right="0.25" top="0.75" bottom="0.75" header="0.3" footer="0.3"/>
  <pageSetup paperSize="140" scale="70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7" sqref="B7"/>
    </sheetView>
  </sheetViews>
  <sheetFormatPr baseColWidth="10" defaultRowHeight="15" x14ac:dyDescent="0.25"/>
  <cols>
    <col min="1" max="1" width="34.5703125" customWidth="1"/>
  </cols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Preguntas estratégicas</vt:lpstr>
      <vt:lpstr>INSTRUMENTOS DE EVALUACIÓN RCC</vt:lpstr>
      <vt:lpstr>LEY DE TRANSPARENCIA</vt:lpstr>
      <vt:lpstr>PLAN ANTICORRUPCION</vt:lpstr>
      <vt:lpstr>MAPA RIESGOS CORRUPCION</vt:lpstr>
      <vt:lpstr>SERVICIO AL CIUDADANO</vt:lpstr>
      <vt:lpstr>Hoja1</vt:lpstr>
      <vt:lpstr>'INSTRUMENTOS DE EVALUACIÓN RCC'!Área_de_impresión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2015-12-01T18:56:33Z</dcterms:modified>
</cp:coreProperties>
</file>